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4 - DNS na dodávky elektrické energie 2024+\Zavedení DNS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F12" i="1"/>
  <c r="G12" i="1"/>
  <c r="H12" i="1"/>
  <c r="E12" i="1" l="1"/>
  <c r="E21" i="1"/>
  <c r="F23" i="1" l="1"/>
  <c r="F27" i="1" s="1"/>
  <c r="G23" i="1"/>
  <c r="G27" i="1" s="1"/>
  <c r="H23" i="1"/>
  <c r="H27" i="1" s="1"/>
  <c r="E23" i="1"/>
  <c r="E27" i="1" s="1"/>
</calcChain>
</file>

<file path=xl/sharedStrings.xml><?xml version="1.0" encoding="utf-8"?>
<sst xmlns="http://schemas.openxmlformats.org/spreadsheetml/2006/main" count="39" uniqueCount="38">
  <si>
    <t>KTSV</t>
  </si>
  <si>
    <t>Palachova 1129</t>
  </si>
  <si>
    <t>Palachova 1130</t>
  </si>
  <si>
    <t>Palachova 1131</t>
  </si>
  <si>
    <t>Palachova 1132</t>
  </si>
  <si>
    <t>Palachova 1133</t>
  </si>
  <si>
    <t>Palachova 1134</t>
  </si>
  <si>
    <t>Palachova 1135</t>
  </si>
  <si>
    <t>FF - nám. Svobody 331</t>
  </si>
  <si>
    <t>Pdf - nám. Svobody 301</t>
  </si>
  <si>
    <t>FF - roky 2021 až 06/ 2022 byla budova v rekonstrukci</t>
  </si>
  <si>
    <t xml:space="preserve">         0.650</t>
  </si>
  <si>
    <t>Celkem</t>
  </si>
  <si>
    <t>Celkem VN+NN</t>
  </si>
  <si>
    <t>NN celkem</t>
  </si>
  <si>
    <t>Číslo odběrného místa</t>
  </si>
  <si>
    <t>Adresa OM</t>
  </si>
  <si>
    <t>839013</t>
  </si>
  <si>
    <t>839020</t>
  </si>
  <si>
    <t>839029</t>
  </si>
  <si>
    <t>839042</t>
  </si>
  <si>
    <t>873529</t>
  </si>
  <si>
    <t>873569</t>
  </si>
  <si>
    <t>809882</t>
  </si>
  <si>
    <t>1094552</t>
  </si>
  <si>
    <t>Víta Nejedlého 573/4</t>
  </si>
  <si>
    <t>Rokitanského 62</t>
  </si>
  <si>
    <t>Zieglerova 680, byt č.1</t>
  </si>
  <si>
    <t>Zieglerova 680, byt č.2</t>
  </si>
  <si>
    <t>839056</t>
  </si>
  <si>
    <t>839070</t>
  </si>
  <si>
    <t>839083</t>
  </si>
  <si>
    <t>867857</t>
  </si>
  <si>
    <t>867868</t>
  </si>
  <si>
    <t>766609</t>
  </si>
  <si>
    <t>VN celkem Hradecká 1227/4</t>
  </si>
  <si>
    <t>Příloha č. 2 - Seznam odběrných míst a jejich spotřeba  za roky 2021, 2022, 2023 a 2024 v MWh</t>
  </si>
  <si>
    <t>Pdf - Od 09/2023 až do cca 6/2025 probíhá rekonstrukce. Před tím byla budova již prázdná. Proto tak malá spotřeba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</si>
</sst>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1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horizontal="center"/>
    </xf>
    <xf numFmtId="0" fontId="3" fillId="0" borderId="11" xfId="0" applyFont="1" applyBorder="1"/>
    <xf numFmtId="0" fontId="0" fillId="0" borderId="12" xfId="0" applyBorder="1"/>
    <xf numFmtId="0" fontId="0" fillId="0" borderId="14" xfId="0" applyFill="1" applyBorder="1"/>
    <xf numFmtId="0" fontId="3" fillId="0" borderId="8" xfId="0" applyFont="1" applyBorder="1"/>
    <xf numFmtId="0" fontId="6" fillId="0" borderId="9" xfId="0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7"/>
  <sheetViews>
    <sheetView tabSelected="1" workbookViewId="0">
      <selection activeCell="C23" sqref="C23:D23"/>
    </sheetView>
  </sheetViews>
  <sheetFormatPr defaultRowHeight="15" x14ac:dyDescent="0.25"/>
  <cols>
    <col min="3" max="3" width="26.85546875" customWidth="1"/>
    <col min="4" max="4" width="16" customWidth="1"/>
  </cols>
  <sheetData>
    <row r="2" spans="3:16" ht="18.75" x14ac:dyDescent="0.3">
      <c r="C2" s="2" t="s">
        <v>36</v>
      </c>
      <c r="D2" s="2"/>
    </row>
    <row r="3" spans="3:16" ht="15.75" thickBot="1" x14ac:dyDescent="0.3"/>
    <row r="4" spans="3:16" ht="30" x14ac:dyDescent="0.25">
      <c r="C4" s="22" t="s">
        <v>16</v>
      </c>
      <c r="D4" s="23" t="s">
        <v>15</v>
      </c>
      <c r="E4" s="24">
        <v>2021</v>
      </c>
      <c r="F4" s="24">
        <v>2022</v>
      </c>
      <c r="G4" s="24">
        <v>2023</v>
      </c>
      <c r="H4" s="25">
        <v>2024</v>
      </c>
    </row>
    <row r="5" spans="3:16" x14ac:dyDescent="0.25">
      <c r="C5" s="13" t="s">
        <v>8</v>
      </c>
      <c r="D5" s="11" t="s">
        <v>33</v>
      </c>
      <c r="E5" s="1">
        <v>1.071</v>
      </c>
      <c r="F5" s="1">
        <v>89.438999999999993</v>
      </c>
      <c r="G5" s="1">
        <v>130.15199999999999</v>
      </c>
      <c r="H5" s="14">
        <v>142.69499999999999</v>
      </c>
      <c r="J5" s="30" t="s">
        <v>10</v>
      </c>
      <c r="K5" s="30"/>
      <c r="L5" s="30"/>
      <c r="M5" s="30"/>
      <c r="N5" s="30"/>
      <c r="O5" s="30"/>
      <c r="P5" s="30"/>
    </row>
    <row r="6" spans="3:16" x14ac:dyDescent="0.25">
      <c r="C6" s="13" t="s">
        <v>9</v>
      </c>
      <c r="D6" s="11" t="s">
        <v>32</v>
      </c>
      <c r="E6" s="1">
        <v>52.832999999999998</v>
      </c>
      <c r="F6" s="1">
        <v>36.771999999999998</v>
      </c>
      <c r="G6" s="1">
        <v>7.1219999999999999</v>
      </c>
      <c r="H6" s="14">
        <v>0</v>
      </c>
      <c r="J6" s="31" t="s">
        <v>37</v>
      </c>
      <c r="K6" s="31"/>
      <c r="L6" s="31"/>
      <c r="M6" s="31"/>
      <c r="N6" s="31"/>
      <c r="O6" s="31"/>
      <c r="P6" s="31"/>
    </row>
    <row r="7" spans="3:16" x14ac:dyDescent="0.25">
      <c r="C7" s="13" t="s">
        <v>25</v>
      </c>
      <c r="D7" s="11" t="s">
        <v>24</v>
      </c>
      <c r="E7" s="1">
        <v>100.342</v>
      </c>
      <c r="F7" s="1">
        <v>100.55</v>
      </c>
      <c r="G7" s="1">
        <v>90.424999999999997</v>
      </c>
      <c r="H7" s="14">
        <v>99.168999999999997</v>
      </c>
      <c r="J7" s="31"/>
      <c r="K7" s="31"/>
      <c r="L7" s="31"/>
      <c r="M7" s="31"/>
      <c r="N7" s="31"/>
      <c r="O7" s="31"/>
      <c r="P7" s="31"/>
    </row>
    <row r="8" spans="3:16" x14ac:dyDescent="0.25">
      <c r="C8" s="13" t="s">
        <v>0</v>
      </c>
      <c r="D8" s="11" t="s">
        <v>34</v>
      </c>
      <c r="E8" s="1">
        <v>7.8570000000000002</v>
      </c>
      <c r="F8" s="1">
        <v>8.1</v>
      </c>
      <c r="G8" s="1">
        <v>8.8170000000000002</v>
      </c>
      <c r="H8" s="14">
        <v>8.6379999999999999</v>
      </c>
    </row>
    <row r="9" spans="3:16" x14ac:dyDescent="0.25">
      <c r="C9" s="13" t="s">
        <v>26</v>
      </c>
      <c r="D9" s="11" t="s">
        <v>23</v>
      </c>
      <c r="E9" s="1">
        <v>111.23699999999999</v>
      </c>
      <c r="F9" s="1">
        <v>102.02200000000001</v>
      </c>
      <c r="G9" s="1">
        <v>71.058999999999997</v>
      </c>
      <c r="H9" s="14">
        <v>72.88</v>
      </c>
    </row>
    <row r="10" spans="3:16" x14ac:dyDescent="0.25">
      <c r="C10" s="13" t="s">
        <v>27</v>
      </c>
      <c r="D10" s="11" t="s">
        <v>22</v>
      </c>
      <c r="E10" s="1">
        <v>0.36799999999999999</v>
      </c>
      <c r="F10" s="1">
        <v>0.64200000000000002</v>
      </c>
      <c r="G10" s="1">
        <v>0.65900000000000003</v>
      </c>
      <c r="H10" s="14" t="s">
        <v>11</v>
      </c>
    </row>
    <row r="11" spans="3:16" x14ac:dyDescent="0.25">
      <c r="C11" s="13" t="s">
        <v>28</v>
      </c>
      <c r="D11" s="11" t="s">
        <v>21</v>
      </c>
      <c r="E11" s="1">
        <v>0.52700000000000002</v>
      </c>
      <c r="F11" s="1">
        <v>0.34300000000000003</v>
      </c>
      <c r="G11" s="1">
        <v>0.55800000000000005</v>
      </c>
      <c r="H11" s="14">
        <v>0.56000000000000005</v>
      </c>
    </row>
    <row r="12" spans="3:16" ht="15.75" thickBot="1" x14ac:dyDescent="0.3">
      <c r="C12" s="26" t="s">
        <v>12</v>
      </c>
      <c r="D12" s="27"/>
      <c r="E12" s="15">
        <f>SUM(E5:E11)</f>
        <v>274.23499999999996</v>
      </c>
      <c r="F12" s="15">
        <f t="shared" ref="F12:H12" si="0">SUM(F5:F11)</f>
        <v>337.86799999999999</v>
      </c>
      <c r="G12" s="15">
        <f t="shared" si="0"/>
        <v>308.79200000000003</v>
      </c>
      <c r="H12" s="15">
        <f t="shared" si="0"/>
        <v>323.94199999999995</v>
      </c>
    </row>
    <row r="13" spans="3:16" ht="15.75" thickBot="1" x14ac:dyDescent="0.3">
      <c r="C13" s="5"/>
      <c r="D13" s="6"/>
      <c r="E13" s="6"/>
      <c r="F13" s="6"/>
      <c r="G13" s="6"/>
      <c r="H13" s="7"/>
    </row>
    <row r="14" spans="3:16" x14ac:dyDescent="0.25">
      <c r="C14" s="16" t="s">
        <v>1</v>
      </c>
      <c r="D14" s="17" t="s">
        <v>17</v>
      </c>
      <c r="E14" s="18">
        <v>23.984999999999999</v>
      </c>
      <c r="F14" s="18">
        <v>29.994</v>
      </c>
      <c r="G14" s="18">
        <v>30.928000000000001</v>
      </c>
      <c r="H14" s="19">
        <v>30.323</v>
      </c>
    </row>
    <row r="15" spans="3:16" x14ac:dyDescent="0.25">
      <c r="C15" s="13" t="s">
        <v>2</v>
      </c>
      <c r="D15" s="11" t="s">
        <v>18</v>
      </c>
      <c r="E15" s="1">
        <v>32.15</v>
      </c>
      <c r="F15" s="1">
        <v>35.090000000000003</v>
      </c>
      <c r="G15" s="1">
        <v>36.015000000000001</v>
      </c>
      <c r="H15" s="14">
        <v>36.271000000000001</v>
      </c>
    </row>
    <row r="16" spans="3:16" x14ac:dyDescent="0.25">
      <c r="C16" s="13" t="s">
        <v>3</v>
      </c>
      <c r="D16" s="11" t="s">
        <v>19</v>
      </c>
      <c r="E16" s="1">
        <v>28.315999999999999</v>
      </c>
      <c r="F16" s="1">
        <v>40.037999999999997</v>
      </c>
      <c r="G16" s="1">
        <v>30.407</v>
      </c>
      <c r="H16" s="14">
        <v>19.888999999999999</v>
      </c>
    </row>
    <row r="17" spans="3:8" x14ac:dyDescent="0.25">
      <c r="C17" s="13" t="s">
        <v>4</v>
      </c>
      <c r="D17" s="11" t="s">
        <v>20</v>
      </c>
      <c r="E17" s="1">
        <v>26.562999999999999</v>
      </c>
      <c r="F17" s="1">
        <v>28.751000000000001</v>
      </c>
      <c r="G17" s="1">
        <v>29.59</v>
      </c>
      <c r="H17" s="14">
        <v>34.043999999999997</v>
      </c>
    </row>
    <row r="18" spans="3:8" x14ac:dyDescent="0.25">
      <c r="C18" s="13" t="s">
        <v>5</v>
      </c>
      <c r="D18" s="11" t="s">
        <v>29</v>
      </c>
      <c r="E18" s="1">
        <v>26.103999999999999</v>
      </c>
      <c r="F18" s="1">
        <v>29.047999999999998</v>
      </c>
      <c r="G18" s="1">
        <v>29.774000000000001</v>
      </c>
      <c r="H18" s="14">
        <v>27.097999999999999</v>
      </c>
    </row>
    <row r="19" spans="3:8" x14ac:dyDescent="0.25">
      <c r="C19" s="13" t="s">
        <v>6</v>
      </c>
      <c r="D19" s="11" t="s">
        <v>30</v>
      </c>
      <c r="E19" s="1">
        <v>26.917999999999999</v>
      </c>
      <c r="F19" s="1">
        <v>34.834000000000003</v>
      </c>
      <c r="G19" s="1">
        <v>35.125999999999998</v>
      </c>
      <c r="H19" s="14">
        <v>31.585999999999999</v>
      </c>
    </row>
    <row r="20" spans="3:8" x14ac:dyDescent="0.25">
      <c r="C20" s="13" t="s">
        <v>7</v>
      </c>
      <c r="D20" s="11" t="s">
        <v>31</v>
      </c>
      <c r="E20" s="1">
        <v>19.309999999999999</v>
      </c>
      <c r="F20" s="1">
        <v>20.274000000000001</v>
      </c>
      <c r="G20" s="1">
        <v>19.103000000000002</v>
      </c>
      <c r="H20" s="14">
        <v>19.452999999999999</v>
      </c>
    </row>
    <row r="21" spans="3:8" ht="15.75" thickBot="1" x14ac:dyDescent="0.3">
      <c r="C21" s="26" t="s">
        <v>12</v>
      </c>
      <c r="D21" s="27"/>
      <c r="E21" s="15">
        <f>SUM(E14:E20)</f>
        <v>183.346</v>
      </c>
      <c r="F21" s="15">
        <f t="shared" ref="F21:H21" si="1">SUM(F14:F20)</f>
        <v>218.029</v>
      </c>
      <c r="G21" s="15">
        <f t="shared" si="1"/>
        <v>210.94300000000001</v>
      </c>
      <c r="H21" s="15">
        <f t="shared" si="1"/>
        <v>198.66400000000002</v>
      </c>
    </row>
    <row r="22" spans="3:8" ht="15.75" thickBot="1" x14ac:dyDescent="0.3">
      <c r="C22" s="3"/>
      <c r="D22" s="3"/>
      <c r="E22" s="4"/>
      <c r="F22" s="4"/>
      <c r="G22" s="4"/>
      <c r="H22" s="4"/>
    </row>
    <row r="23" spans="3:8" ht="15.75" thickBot="1" x14ac:dyDescent="0.3">
      <c r="C23" s="32" t="s">
        <v>14</v>
      </c>
      <c r="D23" s="33"/>
      <c r="E23" s="9">
        <f>E12+E21</f>
        <v>457.58099999999996</v>
      </c>
      <c r="F23" s="9">
        <f t="shared" ref="F23:H23" si="2">F12+F21</f>
        <v>555.89699999999993</v>
      </c>
      <c r="G23" s="9">
        <f t="shared" si="2"/>
        <v>519.73500000000001</v>
      </c>
      <c r="H23" s="10">
        <f t="shared" si="2"/>
        <v>522.60599999999999</v>
      </c>
    </row>
    <row r="24" spans="3:8" ht="15.75" thickBot="1" x14ac:dyDescent="0.3"/>
    <row r="25" spans="3:8" ht="15.75" thickBot="1" x14ac:dyDescent="0.3">
      <c r="C25" s="8" t="s">
        <v>35</v>
      </c>
      <c r="D25" s="12">
        <v>1202181</v>
      </c>
      <c r="E25" s="9">
        <v>1902.1410000000001</v>
      </c>
      <c r="F25" s="9">
        <v>1886.6289999999999</v>
      </c>
      <c r="G25" s="9">
        <v>1810.2752</v>
      </c>
      <c r="H25" s="10">
        <v>1880.364</v>
      </c>
    </row>
    <row r="26" spans="3:8" ht="15.75" thickBot="1" x14ac:dyDescent="0.3"/>
    <row r="27" spans="3:8" ht="15.75" thickBot="1" x14ac:dyDescent="0.3">
      <c r="C27" s="28" t="s">
        <v>13</v>
      </c>
      <c r="D27" s="29"/>
      <c r="E27" s="20">
        <f>E23+E25</f>
        <v>2359.7220000000002</v>
      </c>
      <c r="F27" s="20">
        <f t="shared" ref="F27:H27" si="3">F23+F25</f>
        <v>2442.5259999999998</v>
      </c>
      <c r="G27" s="20">
        <f t="shared" si="3"/>
        <v>2330.0102000000002</v>
      </c>
      <c r="H27" s="21">
        <f t="shared" si="3"/>
        <v>2402.9700000000003</v>
      </c>
    </row>
  </sheetData>
  <mergeCells count="6">
    <mergeCell ref="C12:D12"/>
    <mergeCell ref="C21:D21"/>
    <mergeCell ref="C23:D23"/>
    <mergeCell ref="C27:D27"/>
    <mergeCell ref="J5:P5"/>
    <mergeCell ref="J6:P7"/>
  </mergeCells>
  <pageMargins left="0.70866141732283472" right="0.70866141732283472" top="0.78740157480314965" bottom="0.78740157480314965" header="0.31496062992125984" footer="0.31496062992125984"/>
  <pageSetup scale="70" orientation="landscape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Tomeš Lukáš</dc:creator>
  <cp:lastModifiedBy>Hejl Jaromír</cp:lastModifiedBy>
  <cp:lastPrinted>2025-01-20T12:03:47Z</cp:lastPrinted>
  <dcterms:created xsi:type="dcterms:W3CDTF">2025-01-09T13:21:19Z</dcterms:created>
  <dcterms:modified xsi:type="dcterms:W3CDTF">2025-01-20T12:28:34Z</dcterms:modified>
</cp:coreProperties>
</file>