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09 - Zakázky Ad-hoc\!2025\27 - VZMR RD na spotřební materiál PřF\Výzva k podání nabídek\"/>
    </mc:Choice>
  </mc:AlternateContent>
  <xr:revisionPtr revIDLastSave="0" documentId="13_ncr:81_{498C2E4D-543B-4DB7-BEC5-D213C255D2FD}" xr6:coauthVersionLast="47" xr6:coauthVersionMax="47" xr10:uidLastSave="{00000000-0000-0000-0000-000000000000}"/>
  <bookViews>
    <workbookView xWindow="-120" yWindow="-120" windowWidth="25440" windowHeight="15270" xr2:uid="{00000000-000D-0000-FFFF-FFFF00000000}"/>
  </bookViews>
  <sheets>
    <sheet name="List1" sheetId="1" r:id="rId1"/>
  </sheets>
  <definedNames>
    <definedName name="_xlnm.Print_Area" localSheetId="0">List1!$A$1:$F$101</definedName>
  </definedNames>
  <calcPr calcId="191029"/>
  <customWorkbookViews>
    <customWorkbookView name="Hejl Jaromír – osobní zobrazení" guid="{5A399192-44C5-402B-BE0A-AFEABF685CC9}" mergeInterval="0" personalView="1" maximized="1" xWindow="-8" yWindow="-8" windowWidth="1696" windowHeight="1018" activeSheetId="1"/>
    <customWorkbookView name="Musílek Kamil – osobní zobrazení" guid="{56E26FE6-50D2-4C60-BC25-093C37370CB9}" mergeInterval="0" personalView="1" maximized="1" xWindow="-1928" yWindow="-8" windowWidth="1936" windowHeight="1048" activeSheetId="1"/>
    <customWorkbookView name="Roman Radil – osobní zobrazení" guid="{01AB4729-60EA-4366-BFDC-A36E7DC694AC}" mergeInterval="0" personalView="1" maximized="1" windowWidth="1676" windowHeight="844" activeSheetId="1"/>
    <customWorkbookView name="Kamil – osobní zobrazení" guid="{1ED661CA-111D-4CD6-872A-F0CA1C8FF0AC}" mergeInterval="0" personalView="1" maximized="1" xWindow="1912" yWindow="-8" windowWidth="1936" windowHeight="1056" activeSheetId="1"/>
    <customWorkbookView name="Ondra – osobní zobrazení" guid="{ED55BCA2-566A-429F-AA1A-2D58EB0C0476}" mergeInterval="0" personalView="1" maximized="1" xWindow="-8" yWindow="-8" windowWidth="1616" windowHeight="886" activeSheetId="1"/>
    <customWorkbookView name="Maliňák Dávid – osobní zobrazení" guid="{EFAC92E5-93EA-46DE-AC91-7A41AF86870B}" mergeInterval="0" personalView="1" maximized="1" xWindow="-8" yWindow="-8" windowWidth="1936" windowHeight="1056" activeSheetId="1"/>
    <customWorkbookView name="Kamil Musílek – osobní zobrazení" guid="{E7E19A42-8002-464A-B4AE-10E84504978A}" mergeInterval="0" personalView="1" maximized="1" xWindow="-9" yWindow="-9" windowWidth="1938" windowHeight="1048" activeSheetId="1"/>
    <customWorkbookView name="Hana Eliášová – osobní zobrazení" guid="{CE3DCF0D-878D-430C-83AC-B83018BCBC39}" mergeInterval="0" personalView="1" maximized="1" windowWidth="1920" windowHeight="794" activeSheetId="1"/>
    <customWorkbookView name="Herrmannová Magdalena – osobní zobrazení" guid="{28DFA710-5980-4EB4-87C9-3042C803E955}" mergeInterval="0" personalView="1" maximized="1" xWindow="-8" yWindow="-8" windowWidth="1936" windowHeight="1056" activeSheetId="1"/>
    <customWorkbookView name="Tomášová Kateřina 2 – osobní zobrazení" guid="{6F6F4956-655D-4904-B4C1-3697CA3D88B3}" mergeInterval="0" personalView="1" maximized="1" xWindow="1912" yWindow="-8"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2"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3" i="1"/>
</calcChain>
</file>

<file path=xl/sharedStrings.xml><?xml version="1.0" encoding="utf-8"?>
<sst xmlns="http://schemas.openxmlformats.org/spreadsheetml/2006/main" count="306" uniqueCount="210">
  <si>
    <t>MJ</t>
  </si>
  <si>
    <t>Odhad roční spotřeby v MJ</t>
  </si>
  <si>
    <t>Položka</t>
  </si>
  <si>
    <t>Název</t>
  </si>
  <si>
    <t>bal</t>
  </si>
  <si>
    <t>Specifikace</t>
  </si>
  <si>
    <t>Jehla sterilní, 120 x 0,8 mm, zelená, 100 ks</t>
  </si>
  <si>
    <t>Jehla sterilní 
zelená dlouhá</t>
  </si>
  <si>
    <t xml:space="preserve">bal </t>
  </si>
  <si>
    <t>ks</t>
  </si>
  <si>
    <t>Parafilm</t>
  </si>
  <si>
    <t>Pasteurovy pipety PE</t>
  </si>
  <si>
    <t>Brýle ochranné</t>
  </si>
  <si>
    <t>Pipetovací dudlík</t>
  </si>
  <si>
    <t>Dudlík pipetovací silikonový 2 ml</t>
  </si>
  <si>
    <t>Lžička</t>
  </si>
  <si>
    <t>Stříkačky PP 5, sterilní</t>
  </si>
  <si>
    <t>Stříkačky PP 10, sterilní</t>
  </si>
  <si>
    <t>Stříkačky PP 2, sterilní</t>
  </si>
  <si>
    <t>Stříkačky PP 20, sterilní</t>
  </si>
  <si>
    <t>Hadice 8/16</t>
  </si>
  <si>
    <t>Hadice 8/12</t>
  </si>
  <si>
    <t>Stříkačky PP, sterilní, 2 ml, 100 ks, bez jehly</t>
  </si>
  <si>
    <t>Stříkačky PP, sterilní, 5 ml, 100 ks, bez jehly</t>
  </si>
  <si>
    <t>Stříkačky PP, sterilní, 10 ml, 100 ks, bez jehly</t>
  </si>
  <si>
    <t>Stříkačky PP, sterilní, 20 ml, 100 ks, bez jehly</t>
  </si>
  <si>
    <t>Filtrační papír</t>
  </si>
  <si>
    <t>Lapač kapek</t>
  </si>
  <si>
    <t>Zkumavka</t>
  </si>
  <si>
    <t>Varná baňka 50</t>
  </si>
  <si>
    <t>Varná baňka 100</t>
  </si>
  <si>
    <t>Varná baňka 250</t>
  </si>
  <si>
    <t>Varná baňka 500</t>
  </si>
  <si>
    <t>Varná baňka 1000</t>
  </si>
  <si>
    <t>Kádinka 50</t>
  </si>
  <si>
    <t>Kádinka 100</t>
  </si>
  <si>
    <t>Kádinka 250</t>
  </si>
  <si>
    <t>Kádinka 400</t>
  </si>
  <si>
    <t>Kádinka 600</t>
  </si>
  <si>
    <t>Kádinka 1000</t>
  </si>
  <si>
    <t>Baňka titrační 250</t>
  </si>
  <si>
    <t>Baňka kuželová úzkohrdlá 250</t>
  </si>
  <si>
    <t>Baňka kuželová úzkohrdlá 500</t>
  </si>
  <si>
    <t>Baňka Erlenmeyerova 100</t>
  </si>
  <si>
    <t>Baňka Erlenmeyerova 250</t>
  </si>
  <si>
    <t>Baňka Erlenmeyerova 500</t>
  </si>
  <si>
    <t>Baňka Erlenmeyerova 1000</t>
  </si>
  <si>
    <t>Baňka srdcovitá 50</t>
  </si>
  <si>
    <t>Baňka srdcovitá 100</t>
  </si>
  <si>
    <t>Nálevka skleněná univerzální, průměr 85 mm, průměr stonku cca 9 mm, délka cca 85 mm</t>
  </si>
  <si>
    <t>Lapač kapek skleněný 2x NZ29/32, délka cca 170 mm</t>
  </si>
  <si>
    <t>Špachtle nerezová oboustranná délka 185 mm, lopatka 9x50 mm</t>
  </si>
  <si>
    <t>Filtrační papír, archy 50x50 cm hladké, balení min. 12 kg</t>
  </si>
  <si>
    <t>Čiré lehké ochranné brýle se stranicemi plastové, se čtyřstupňově stavitelnou délkou, zorník polykarbonátový s vysokou nárazovou odolností a integrovanou boční ochranou, absorbují 100% UV záření</t>
  </si>
  <si>
    <t>Lžička nerezová oboustranná 170 mm, 18x36/10x30</t>
  </si>
  <si>
    <t>Varná baňka skleněná s kulatým dnem, objem 50 ml, NZ 29/32</t>
  </si>
  <si>
    <t>Varná baňka skleněná s kulatým dnem, objem 100 ml, NZ 29/32</t>
  </si>
  <si>
    <t>Varná baňka skleněná s kulatým dnem, objem 250 ml, NZ 29/32</t>
  </si>
  <si>
    <t>Varná baňka skleněná s kulatým dnem, objem 500 ml, NZ 29/32</t>
  </si>
  <si>
    <t>Varná baňka skleněná s kulatým dnem, objem 1000 ml, NZ 29/32</t>
  </si>
  <si>
    <t>Kádinka nízká skleněná 250 ml s výlevkou, výška cca 95 mm, průměr cca 70 mm</t>
  </si>
  <si>
    <t>Nálevka Büchnerova</t>
  </si>
  <si>
    <t>Nálevka Büchnerova porcelánová, průměr 97 mm, průměr filtrační části cca 90 mm</t>
  </si>
  <si>
    <t>Lahvička</t>
  </si>
  <si>
    <t>Lahvička skleněná bez závitu se zesíleným okrajem a vtlačovacím víčkem, čiré sklo, víčko je součástí balení, objem 5 ml, výška cca 40 mm, průměr cca 19 mm, balení po 200 ks</t>
  </si>
  <si>
    <t>Nálevka dělící 250</t>
  </si>
  <si>
    <t>Nálevka dělící 500</t>
  </si>
  <si>
    <t>Nálevka dělící 1000</t>
  </si>
  <si>
    <t>Nálevka přikapávací 1000</t>
  </si>
  <si>
    <t>Láhev hranatá úzkohrdlá</t>
  </si>
  <si>
    <t>Baňka skleněná srdcovitá, NZ 14/23, objem 50 ml, výška cca 88 mm</t>
  </si>
  <si>
    <t>Baňka skleněná srdcovitá NZ 14/23, objem 100 ml, výška cca 103 mm</t>
  </si>
  <si>
    <t>Nálevka skleněná dělicí hruškovitá, objem 250 ml, NZ 19/26, délka stonku cca 70 mm, průměr stonku cca 9 mm, plastová zátka a PTFE kohout jsou součástí</t>
  </si>
  <si>
    <t>Nálevka skleněná dělicí hruškovitá, objem 500 ml, NZ 24/29, délka stonku cca 70 mm, průměr stonku cca 10 mm, plastová zátka a PTFE kohout jsou součástí</t>
  </si>
  <si>
    <t>Nálevka skleněná dělicí hruškovitá, objem 1000 ml, NZ 29/32, délka stonku cca 70 mm, průměr stonku cca 10 mm, plastová zátka a PTFE kohout jsou součástí</t>
  </si>
  <si>
    <t>Nálevka skleněná přikapávací hruškovitá, spodní i horní NZ 29/32, objem 1000 ml, průměr výpusti cca 6 mm, PTFE kohout součástí, bez zátky</t>
  </si>
  <si>
    <t>Násypka skleněná</t>
  </si>
  <si>
    <t>Násypka skleněná s krátkým šikmým koncem, průměr 100 mm, délka stonku cca 35 mm, průměr stonku cca 15 mm</t>
  </si>
  <si>
    <t>Zátka skleněná</t>
  </si>
  <si>
    <t>Zátka skleněná šestihranná dutá, uzavřená dutina, NZ 29/32</t>
  </si>
  <si>
    <t>Vialky skleněné šroubovací ND13, objem 4 ml, rozměry 45x14,7 mm, čiré sklo, balení 100 ks</t>
  </si>
  <si>
    <t>Vialky skleněné šroubovací ND13, objem 4 ml, rozměry 45x14,7 mm, hnědé sklo, balení 100 ks</t>
  </si>
  <si>
    <t>Láhev hranatá širokohrdlá</t>
  </si>
  <si>
    <t>Láhev 100 GL45</t>
  </si>
  <si>
    <t>Láhev 250 GL45</t>
  </si>
  <si>
    <t>Láhev 500 GL45</t>
  </si>
  <si>
    <t>Láhev 1000 GL45</t>
  </si>
  <si>
    <t>Baňka odměrná 100</t>
  </si>
  <si>
    <t>Baňka odměrná 250</t>
  </si>
  <si>
    <t>Baňka odměrná 500</t>
  </si>
  <si>
    <t>Baňka odměrná 1000</t>
  </si>
  <si>
    <t>Pipeta Pasteurova skleněná 150</t>
  </si>
  <si>
    <t>Pipeta Pasteurova skleněná 230</t>
  </si>
  <si>
    <t>Příloha č. 1 – specifikace položek k odběru</t>
  </si>
  <si>
    <t>Cena za MJ v Kč bez DPH</t>
  </si>
  <si>
    <t>Parafilm 100 mm x 75 m</t>
  </si>
  <si>
    <t>Pasteurovy pipety PE, objem balónku cca 3 ml, délka cca 153 mm, objem kapky cca 40 µl, graduace, nesterilní, 500 ks v balení</t>
  </si>
  <si>
    <t>Hadice vakuová silikonová silnostěnná, vnitřní průměr 8 mm, vnější průměr 16 mm, síla stěny 4 mm, balení po min. 5 metrech</t>
  </si>
  <si>
    <t>Hadice silikonová, vnitřní průměr 8 mm, vnější průměr 12 mm, síla stěny 2 mm, balení po min. 5 metrech</t>
  </si>
  <si>
    <t>Láhev skleněná hranatá úzkohrdlá čirá, borosilikátové sklo, objem 100 ml, výška cca 119 mm, šířka dna cca 49 mm, závit GL 32, balení 10 ks, včetně uzávěr modrý PP pro úzkohrdlou láhev (zkrácený závit GL 32)</t>
  </si>
  <si>
    <t>metr</t>
  </si>
  <si>
    <t>Vialky šroubovací čiré</t>
  </si>
  <si>
    <t>Vialky šroubovací hnědé</t>
  </si>
  <si>
    <t>Baňka odměrná 2000</t>
  </si>
  <si>
    <t>Baňka odměrná skleněná, třída A, objem 2000 ml, s vyhnutým okrajem, výška cca 370 mm, průměr dna cca 160 mm, max. odchylka ±0,60 ml, bez zátky</t>
  </si>
  <si>
    <t>Zátka PE 12</t>
  </si>
  <si>
    <t>Zátka PE 12/21 mm pro zábrus</t>
  </si>
  <si>
    <t>Zátka PE 14</t>
  </si>
  <si>
    <t>Zátka PE 19</t>
  </si>
  <si>
    <t>Zátka PE 29</t>
  </si>
  <si>
    <t>Zátka PE 14/23 mm pro zábrus</t>
  </si>
  <si>
    <t>Zátka PE 19/26 mm pro zábrus</t>
  </si>
  <si>
    <t>Zátka PE 29/32 mm pro zábrus</t>
  </si>
  <si>
    <t>Nástavec se zahnutou olivkou NZ 14/23</t>
  </si>
  <si>
    <t>Nástavec se zahnutou olivkou NZ 29/32</t>
  </si>
  <si>
    <t>Nástavec se zahnutou trubičkou zakončenou olivkou, NZ 14/23, průměr olivky cca 10 mm</t>
  </si>
  <si>
    <t>Pipeta Pasteurova skleněná, délka cca 150 mm, délka kapiláry cca 40 mm, bez zátky, balení po 250 ks</t>
  </si>
  <si>
    <t>Pipeta Pasteurova skleněná, délka cca 230 mm, délka kapiláry cca 100 mm, bez zátky, balení po 250 ks</t>
  </si>
  <si>
    <t>Nástavec se zahnutou trubičkou zakončenou olivkou, NZ 29/32, průměr olivky cca 10 mm</t>
  </si>
  <si>
    <t>Nuč s fritou S4, porozita frity cca 5-15 uM, průměr cca 30 mm, celková délka frity cca 143mm</t>
  </si>
  <si>
    <t>Průmyslové papírové utěrky 500 ks</t>
  </si>
  <si>
    <t>Průmyslové papírové utěrky 1000 ks</t>
  </si>
  <si>
    <t>Papírové utěrky v roli s hrubším povrchem na jedné straně, s vysokou kapacitou i rychlostí absorpce. Pevná za sucha i za mokra, lze použít pro čištění s lihem nebo desinfekčními prostředky. Délka min. 175 m, počet utěrek min. 500 ks, velikost jedné utěrky cca 24x35 cm. Musí být plně kompatibilní se stávajícím nástěnným držákem Tork W1</t>
  </si>
  <si>
    <t>Papírové utěrky v roli s hrubším povrchem na jedné straně, s vysokou kapacitou i rychlostí absorpce. Pevná za sucha i za mokra, lze použít pro čištění s lihem nebo desinfekčními prostředky. Délka min. 350 m,  počet utěrek min. 1000 ks, velikost jedné utěrky cca 37x35 cm. Musí být plně kompatibilní se stávajícím nástěnným držákem Tork W1</t>
  </si>
  <si>
    <t>Kádinka nízká skleněná 50 ml s výlevkou, výška cca 60 mm, průměr cca 42 mm, 10 ks v balení</t>
  </si>
  <si>
    <t>Kádinka nízká skleněná 100 ml s výlevkou, výška cca 70 mm, průměr cca 50 mm, 10 ks v balení</t>
  </si>
  <si>
    <t>Kádinka nízká skleněná 400 ml s výlevkou, výška cca 110 mm, průměr cca 80 mm, 10 ks v balení</t>
  </si>
  <si>
    <t>Kádinka nízká skleněná 600 ml s výlevkou, výška cca 125 mm, průměr cca 90 mm, 10 ks v balení</t>
  </si>
  <si>
    <t>Kádinka nízká skleněná 1000 ml s výlevkou, výška cca 145 mm, průměr cca 105 mm, 10 ks v balení</t>
  </si>
  <si>
    <t>Baňka skleněná s plochým dnem širokohrdlá titrační, objem 250 ml, výška cca 140 mm, průměr hrdla cca 35 mm, průměr dna cca 85 mm, 10 ks v balení</t>
  </si>
  <si>
    <t>Baňka kuželová skleněná dle Erlenmeyera úzkohrdlá, objem 250 ml, výška cca 140 mm, průměr hrdla cca 34 mm, průměr dna cca 85 mm, 10 ks v balení</t>
  </si>
  <si>
    <t>Baňka kuželová skleněná dle Erlenmeyera úzkohrdlá, objem 500 ml, výška cca 175 mm, průměr hrdla cca 34 mm, průměr dna cca 105 mm, 10 ks v balení</t>
  </si>
  <si>
    <t>Baňka kuželová skleněná dle Erlenmeyera, NZ 29/32, objem 100 ml, výška cca 105 mm, průměr dna cca 64 mm, 10 ks v balení</t>
  </si>
  <si>
    <t>Baňka kuželová skleněná dle Erlenmeyera, NZ 29/32, objem 250 ml, výška cca 135 mm, průměr dna cca 85 mm, 10 ks v balení</t>
  </si>
  <si>
    <t>Baňka kuželová skleněná dle Erlenmeyera, NZ 29/32, objem 500 ml, výška cca 170 mm, průměr dna cca 105 mm, 10 ks v balení</t>
  </si>
  <si>
    <t>Baňka kuželová skleněná dle Erlenmeyera, NZ 29/32, objem 1000 ml, výška cca 215 mm, průměr dna cca 131 mm, 10 ks v balení</t>
  </si>
  <si>
    <t>Zkumavka skleněná kulaté dno, rovný okraj, průměr 16 mm, délka cca 160 mm, 100 ks</t>
  </si>
  <si>
    <t>Láhev skleněná hranatá širokohrdlá čirá, borosilikátové sklo, objem 100 ml, výška cca 111 mm, šířka dna cca 49 mm, závit GL 32, včetně uzávěru PBT s PTFE těsněním (závit GL 32, tepelně odolný do cca 180°C), 10 ks v balení</t>
  </si>
  <si>
    <t>Láhev skleněná válcovitá, čiré borosilikátové sklo, závit GL45, objem 100 ml, výška cca 105 mm, průměr cca 56 mm, sterilizovatelná do cca 140°C, modré víčko a vylévací kroužek součástí, 10 ks v balení</t>
  </si>
  <si>
    <t>Láhev skleněná válcovitá, čiré borosilikátové sklo, závit GL45, objem 250 ml, výška cca 143 mm, průměr cca 70 mm, sterilizovatelná do cca 140°C, modré víčko a vylévací kroužek součástí, 10 ks v balení</t>
  </si>
  <si>
    <t>Láhev skleněná válcovitá, čiré borosilikátové sklo, závit GL45, objem 500 ml, výška cca 182 mm, průměr cca 86 mm, sterilizovatelná do cca 140°C, modré víčko a vylévací kroužek součástí, 10 ks v balení</t>
  </si>
  <si>
    <t>Láhev skleněná válcovitá, čiré borosilikátové sklo, závit GL45, objem 1000 ml, výška cca 203 mm, průměr cca 101 mm, sterilizovatelná do cca 140°C, modré víčko a vylévací kroužek součástí, 10 ks v balení</t>
  </si>
  <si>
    <t>Baňka odměrná skleněná, třída A, objem 100 ml, NZ 12/21, výška cca 170 mm, průměr dna cca 60 mm, max. odchylka ±0,1 ml, plastová zátka součástí, 5 ks v balení</t>
  </si>
  <si>
    <t>Baňka odměrná skleněná, třída A, objem 250 ml, NZ 14/23, výška cca 220 mm, průměr dna cca 80 mm, max. odchylka ±0,15 ml, plastová zátka součástí, 2 ks v balení</t>
  </si>
  <si>
    <t>Baňka odměrná skleněná, třída A, objem 500 ml, NZ 19/26, výška cca 260 mm, průměr dna cca 100 mm, max. odchylka ±0,25 ml, plastová zátka součástí, 2 ks v balení</t>
  </si>
  <si>
    <t>Baňka odměrná skleněná, třída A, objem 1000 ml, NZ 24/29, výška cca 300 mm, průměr dna cca 125 mm, max. odchylka ±0,4 ml, plastová zátka součástí, 2 ks v balení</t>
  </si>
  <si>
    <t>Jehla sterilní, 50 x 0,8 mm, zelená, 100 ks</t>
  </si>
  <si>
    <t>Stříkačky PP 1, sterilní</t>
  </si>
  <si>
    <t>Stříkačky PP, sterilní, 1 ml, 100 ks, bez jehly</t>
  </si>
  <si>
    <t>Varná baňka 10</t>
  </si>
  <si>
    <t>Varná baňka 25</t>
  </si>
  <si>
    <t>Kádinka 150</t>
  </si>
  <si>
    <t>Kádinka nízká skleněná 150 ml s výlevkou, výška cca  mm, průměr cca  mm</t>
  </si>
  <si>
    <t>Baňka srdcovitá 10</t>
  </si>
  <si>
    <t>Baňka srdcovitá 25</t>
  </si>
  <si>
    <t>Baňka skleněná srdcovitá, NZ 14/23, objem 10 ml, výška cca  mm</t>
  </si>
  <si>
    <t>Baňka skleněná srdcovitá, NZ 14/23, objem 25 ml, výška cca  mm</t>
  </si>
  <si>
    <t>Varná baňka skleněná s kulatým dnem, objem 10 ml, NZ 14/23</t>
  </si>
  <si>
    <t>Varná baňka skleněná s kulatým dnem, objem 25 ml, NZ 14/23</t>
  </si>
  <si>
    <t>Lapač kapek skleněný 2x NZ14/23, délka cca 130 mm</t>
  </si>
  <si>
    <t>Průsvitné papírky v bločku určené k vážení, oboustranně hladký povrch, počet papírků v bločku min. 100, rozměr cca 90×115 mm</t>
  </si>
  <si>
    <t>Papírky na vážení</t>
  </si>
  <si>
    <t>Válec odměrný vysoký skleněný, objem 10 ml, hnědý potisk, stupnice ± 0,2 ml, výška cca 135 mm, průměr cca 16 mm</t>
  </si>
  <si>
    <t>Válec odměrný vysoký skleněný, objem 25 ml, hnědý potisk, stupnice ± 0,5 ml, výška cca 160 mm, průměr cca 22 mm</t>
  </si>
  <si>
    <t>Válec odměrný vysoký skleněný, objem 50 ml, hnědý potisk, stupnice ± 1,0 ml, výška cca 150 mm, průměr cca 31 mm</t>
  </si>
  <si>
    <t>Válec odměrný vysoký skleněný, objem 100 ml, hnědý potisk, stupnice ± 2,0 ml, výška cca 240 mm, průměr cca 31,3 mm</t>
  </si>
  <si>
    <t>Válec odměrný s výlevkou 10</t>
  </si>
  <si>
    <t>Válec odměrný s výlevkou50</t>
  </si>
  <si>
    <t>Válec odměrný s výlevkou 25</t>
  </si>
  <si>
    <t>Válec odměrný s výlevkou 100</t>
  </si>
  <si>
    <t>Válec odměrný s výlevkou 250</t>
  </si>
  <si>
    <t>Válec odměrný s výlevkou 500</t>
  </si>
  <si>
    <t>Válec odměrný vysoký skleněný, objem 250 ml, hnědý potisk, stupnice ± 2,0 ml, výška cca 320 mm, průměr cca 40,7 mm</t>
  </si>
  <si>
    <t>Válec odměrný vysoký skleněný, objem 500 ml, hnědý potisk, stupnice ± 2,0 ml, výška cca 380 mm, průměr cca 53,2 mm</t>
  </si>
  <si>
    <t>Nálevka skleněná 85</t>
  </si>
  <si>
    <t>Nálevka skleněná 40</t>
  </si>
  <si>
    <t>Nálevka skleněná univerzální, průměr 40 mm, průměr stonku cca 6 mm, délka cca 40 mm</t>
  </si>
  <si>
    <t>Nálevka dělící 100</t>
  </si>
  <si>
    <t>Nálevka skleněná dělicí hruškovitá, objem 100 ml, NZ 19/26, délka stonku cca 70 mm, průměr stonku cca 9 mm, plastová zátka a PTFE kohout jsou součástí</t>
  </si>
  <si>
    <t>Nuč s fritou 30</t>
  </si>
  <si>
    <t>Nuč s fritou 60</t>
  </si>
  <si>
    <t>Nuč s fritou S4, porozita frity cca 5-15 uM, průměr cca 60 mm, celková délka frity cca 195 mm</t>
  </si>
  <si>
    <t>Jehla sterilní zelená krátká</t>
  </si>
  <si>
    <t>Špachtle oboustranná na práškové materiály 3</t>
  </si>
  <si>
    <t>Špachtle oboustranná na práškové materiály 5</t>
  </si>
  <si>
    <t>Špachtle oboustranná na práškové materiály na jedné straně prohloubená, délka 150 mm, lopatka 3x45 mm</t>
  </si>
  <si>
    <t>Špachtle oboustranná na práškové materiály na jedné straně prohloubená, lopatka 5x45 mm</t>
  </si>
  <si>
    <t>Špachtle oboustranná</t>
  </si>
  <si>
    <t>Kopist 150</t>
  </si>
  <si>
    <t>Kopist 210</t>
  </si>
  <si>
    <t>Kopist nerezová, plochý list na jedné straně a lžička na druhé straně, délka cca 150 mm, 5x9/45x6 mm</t>
  </si>
  <si>
    <t>Kopist nerezová, plochý list na jedné straně a lžička na druhé straně, délka cca 210 mm, 5x9/55x6 mm</t>
  </si>
  <si>
    <t>Navažovací lodička 18</t>
  </si>
  <si>
    <t>Navažovací lodička 23</t>
  </si>
  <si>
    <t>Navažovací lodička 29</t>
  </si>
  <si>
    <t>Tyčinka s otaveným okrajem 5</t>
  </si>
  <si>
    <t>Tyčinka s otaveným okrajem 6</t>
  </si>
  <si>
    <t>Tyčinka s otaveným okrajem 300x5 mm</t>
  </si>
  <si>
    <t>Tyčinka s otaveným okrajem 300x6 mm</t>
  </si>
  <si>
    <t>Nálevka přikapávací 50</t>
  </si>
  <si>
    <t>Nálevka přikapávací hruškovitá se spodním zábrusem, objem 50 ml, spodní i horní NZ 19/26, průměr výpsti cca 2,5 mm, PTFE kohout součástí, bez zátky</t>
  </si>
  <si>
    <t>Nálevka přikapávací 250</t>
  </si>
  <si>
    <t>Nálevka přikapávací 500</t>
  </si>
  <si>
    <t>Nálevka přikapávací s vyrovnáváním tlaku, objem 250 ml, spodní i horní NZ 29/32, PTFE kohout součástí, bez zátky</t>
  </si>
  <si>
    <t>Nálevka přikapávací s vyrovnáváním tlaku, objem 500 ml, spodní i horní NZ 29/32, PTFE kohout součástí, bez zátky</t>
  </si>
  <si>
    <t>Lodička navažovací porcelánová, 18x37 mm</t>
  </si>
  <si>
    <t>Lodička navažovací porcelánová, 23x53 mm</t>
  </si>
  <si>
    <t>Lodička navažovací porcelánová, 29x64 mm</t>
  </si>
  <si>
    <t>Hodnota H</t>
  </si>
  <si>
    <t>Hodnota H pro účely hodnocení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</si>
</sst>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family val="2"/>
      <charset val="238"/>
    </font>
    <font>
      <sz val="10"/>
      <name val="Verdana"/>
      <family val="2"/>
      <charset val="238"/>
    </font>
    <font>
      <b/>
      <sz val="10"/>
      <color theme="1"/>
      <name val="Verdana"/>
      <family val="2"/>
      <charset val="238"/>
    </font>
    <font>
      <sz val="10"/>
      <color theme="1"/>
      <name val="Verdana"/>
      <family val="2"/>
      <charset val="238"/>
    </font>
    <font>
      <b/>
      <sz val="10"/>
      <name val="Verdana"/>
      <family val="2"/>
      <charset val="238"/>
    </font>
    <font>
      <sz val="10"/>
      <color rgb="FF4A4A4A"/>
      <name val="Verdana"/>
      <family val="2"/>
      <charset val="238"/>
    </font>
    <font>
      <sz val="8"/>
      <name val="Calibri"/>
      <family val="2"/>
      <charset val="238"/>
      <scheme val="minor"/>
    </font>
    <font>
      <sz val="10"/>
      <color rgb="FFFF0000"/>
      <name val="Verdana"/>
      <family val="2"/>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44" fontId="1" fillId="0" borderId="0" applyFont="0" applyFill="0" applyBorder="0" applyAlignment="0" applyProtection="0"/>
  </cellStyleXfs>
  <cellXfs count="41">
    <xf numFmtId="0" fontId="0" fillId="0" borderId="0" xfId="0"/>
    <xf numFmtId="0" fontId="0" fillId="0" borderId="0" xfId="0"/>
    <xf numFmtId="0" fontId="20" fillId="0" borderId="10" xfId="42" applyFont="1" applyFill="1" applyBorder="1" applyAlignment="1" applyProtection="1">
      <alignment horizontal="center" vertical="center" wrapText="1"/>
    </xf>
    <xf numFmtId="0" fontId="20" fillId="0" borderId="10" xfId="42" applyFont="1" applyBorder="1" applyAlignment="1" applyProtection="1">
      <alignment horizontal="center" vertical="center" wrapText="1"/>
      <protection locked="0"/>
    </xf>
    <xf numFmtId="0" fontId="0" fillId="0" borderId="0" xfId="0" applyAlignment="1">
      <alignment vertical="center"/>
    </xf>
    <xf numFmtId="0" fontId="20" fillId="0" borderId="10" xfId="42" applyFont="1" applyBorder="1" applyAlignment="1" applyProtection="1">
      <alignment horizontal="left" vertical="center" wrapText="1"/>
    </xf>
    <xf numFmtId="0" fontId="20" fillId="0" borderId="10" xfId="42" applyFont="1" applyFill="1" applyBorder="1" applyAlignment="1" applyProtection="1">
      <alignment horizontal="left" vertical="center" wrapText="1"/>
    </xf>
    <xf numFmtId="1" fontId="20" fillId="0" borderId="10" xfId="42" applyNumberFormat="1" applyFont="1" applyFill="1" applyBorder="1" applyAlignment="1" applyProtection="1">
      <alignment horizontal="center" vertical="center" wrapText="1"/>
    </xf>
    <xf numFmtId="0" fontId="20" fillId="0" borderId="10" xfId="42" applyFont="1" applyBorder="1" applyAlignment="1" applyProtection="1">
      <alignment horizontal="left" vertical="center"/>
    </xf>
    <xf numFmtId="0" fontId="18" fillId="0" borderId="0" xfId="0" applyNumberFormat="1" applyFont="1" applyFill="1" applyBorder="1" applyAlignment="1" applyProtection="1"/>
    <xf numFmtId="0" fontId="20" fillId="0" borderId="10" xfId="42" applyFont="1" applyFill="1" applyBorder="1" applyAlignment="1" applyProtection="1">
      <alignment horizontal="left" vertical="center" wrapText="1"/>
      <protection locked="0"/>
    </xf>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10" xfId="0" applyFont="1" applyBorder="1" applyAlignment="1">
      <alignment horizontal="left" vertical="center" wrapText="1"/>
    </xf>
    <xf numFmtId="0" fontId="22" fillId="0" borderId="10" xfId="0" applyFont="1" applyFill="1" applyBorder="1" applyAlignment="1">
      <alignment horizontal="left" vertical="center" wrapText="1"/>
    </xf>
    <xf numFmtId="0" fontId="22" fillId="0" borderId="10" xfId="0" applyFont="1" applyBorder="1" applyAlignment="1">
      <alignment horizontal="center" vertical="center" wrapText="1"/>
    </xf>
    <xf numFmtId="0" fontId="22" fillId="35" borderId="10" xfId="0" applyFont="1" applyFill="1" applyBorder="1" applyAlignment="1">
      <alignment horizontal="left" vertical="center" wrapText="1"/>
    </xf>
    <xf numFmtId="0" fontId="20" fillId="0" borderId="15" xfId="42" applyFont="1" applyBorder="1" applyAlignment="1" applyProtection="1">
      <alignment horizontal="center" vertical="center"/>
    </xf>
    <xf numFmtId="44" fontId="0" fillId="0" borderId="0" xfId="0" applyNumberFormat="1" applyAlignment="1">
      <alignment vertical="center"/>
    </xf>
    <xf numFmtId="44" fontId="16" fillId="0" borderId="0" xfId="0" applyNumberFormat="1" applyFont="1" applyAlignment="1">
      <alignment vertical="center"/>
    </xf>
    <xf numFmtId="0" fontId="24" fillId="0" borderId="10" xfId="0" applyFont="1" applyBorder="1" applyAlignment="1">
      <alignment wrapText="1"/>
    </xf>
    <xf numFmtId="0" fontId="22" fillId="0" borderId="0" xfId="0" applyFont="1" applyBorder="1" applyAlignment="1">
      <alignment horizontal="left" vertical="center"/>
    </xf>
    <xf numFmtId="44" fontId="14" fillId="0" borderId="0" xfId="0" applyNumberFormat="1" applyFont="1" applyBorder="1"/>
    <xf numFmtId="0" fontId="26" fillId="0" borderId="0" xfId="0" applyFont="1" applyBorder="1" applyAlignment="1">
      <alignment horizontal="center" vertical="center" wrapText="1"/>
    </xf>
    <xf numFmtId="0" fontId="21" fillId="0" borderId="12" xfId="0" applyFont="1" applyBorder="1" applyAlignment="1">
      <alignment horizontal="left" vertical="center"/>
    </xf>
    <xf numFmtId="0" fontId="22" fillId="0" borderId="13" xfId="0" applyFont="1" applyBorder="1" applyAlignment="1">
      <alignment horizontal="left" vertical="center" wrapText="1"/>
    </xf>
    <xf numFmtId="0" fontId="22" fillId="0" borderId="13" xfId="0" applyFont="1" applyBorder="1" applyAlignment="1">
      <alignment horizontal="center" vertical="center" wrapText="1"/>
    </xf>
    <xf numFmtId="0" fontId="20" fillId="33" borderId="15" xfId="42" applyFont="1" applyFill="1" applyBorder="1" applyAlignment="1" applyProtection="1">
      <alignment horizontal="center" vertical="center" wrapText="1"/>
    </xf>
    <xf numFmtId="1" fontId="23" fillId="33" borderId="10" xfId="42" applyNumberFormat="1" applyFont="1" applyFill="1" applyBorder="1" applyAlignment="1" applyProtection="1">
      <alignment horizontal="center" vertical="center" wrapText="1"/>
    </xf>
    <xf numFmtId="1" fontId="20" fillId="33" borderId="10" xfId="42" applyNumberFormat="1" applyFont="1" applyFill="1" applyBorder="1" applyAlignment="1" applyProtection="1">
      <alignment horizontal="center" vertical="center" wrapText="1"/>
    </xf>
    <xf numFmtId="0" fontId="20" fillId="0" borderId="16" xfId="42" applyFont="1" applyBorder="1" applyAlignment="1" applyProtection="1">
      <alignment horizontal="center" vertical="center"/>
    </xf>
    <xf numFmtId="0" fontId="22" fillId="0" borderId="17" xfId="0" applyFont="1" applyBorder="1" applyAlignment="1">
      <alignment horizontal="left" vertical="center" wrapText="1"/>
    </xf>
    <xf numFmtId="0" fontId="24" fillId="0" borderId="17" xfId="0" applyFont="1" applyBorder="1" applyAlignment="1">
      <alignment wrapText="1"/>
    </xf>
    <xf numFmtId="0" fontId="22" fillId="0" borderId="17" xfId="0" applyFont="1" applyBorder="1" applyAlignment="1">
      <alignment horizontal="center" vertical="center" wrapText="1"/>
    </xf>
    <xf numFmtId="44" fontId="22" fillId="0" borderId="14" xfId="44" applyFont="1" applyBorder="1" applyAlignment="1">
      <alignment horizontal="center" vertical="center" wrapText="1"/>
    </xf>
    <xf numFmtId="44" fontId="23" fillId="33" borderId="11" xfId="44" applyFont="1" applyFill="1" applyBorder="1" applyAlignment="1" applyProtection="1">
      <alignment horizontal="center" vertical="center" wrapText="1"/>
    </xf>
    <xf numFmtId="44" fontId="22" fillId="34" borderId="11" xfId="44" applyFont="1" applyFill="1" applyBorder="1" applyAlignment="1">
      <alignment vertical="center"/>
    </xf>
    <xf numFmtId="44" fontId="22" fillId="34" borderId="11" xfId="44" applyFont="1" applyFill="1" applyBorder="1" applyAlignment="1">
      <alignment horizontal="center" vertical="center" wrapText="1"/>
    </xf>
    <xf numFmtId="44" fontId="22" fillId="34" borderId="18" xfId="44" applyFont="1" applyFill="1" applyBorder="1" applyAlignment="1">
      <alignment horizontal="center" vertical="center" wrapText="1"/>
    </xf>
    <xf numFmtId="44" fontId="22" fillId="0" borderId="0" xfId="44" applyFont="1" applyAlignment="1">
      <alignment horizontal="center" vertical="center" wrapText="1"/>
    </xf>
  </cellXfs>
  <cellStyles count="45">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Měna" xfId="44" builtinId="4"/>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Normální 2" xfId="42" xr:uid="{00000000-0005-0000-0000-00001C000000}"/>
    <cellStyle name="Normální 3" xfId="43" xr:uid="{00000000-0005-0000-0000-00001D00000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colors>
    <mruColors>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tabSelected="1" zoomScaleNormal="115" workbookViewId="0">
      <selection activeCell="G5" sqref="G5"/>
    </sheetView>
  </sheetViews>
  <sheetFormatPr defaultRowHeight="15" x14ac:dyDescent="0.25"/>
  <cols>
    <col min="1" max="1" width="10.28515625" style="13" customWidth="1"/>
    <col min="2" max="2" width="31.7109375" style="11" customWidth="1"/>
    <col min="3" max="3" width="54.140625" style="11" customWidth="1"/>
    <col min="4" max="4" width="7.28515625" style="12" customWidth="1"/>
    <col min="5" max="5" width="13.5703125" style="12" customWidth="1"/>
    <col min="6" max="6" width="22.7109375" style="40" customWidth="1"/>
    <col min="7" max="7" width="15" customWidth="1"/>
    <col min="9" max="9" width="13.7109375" customWidth="1"/>
  </cols>
  <sheetData>
    <row r="1" spans="1:9" s="1" customFormat="1" x14ac:dyDescent="0.25">
      <c r="A1" s="25" t="s">
        <v>93</v>
      </c>
      <c r="B1" s="26"/>
      <c r="C1" s="26"/>
      <c r="D1" s="27"/>
      <c r="E1" s="27"/>
      <c r="F1" s="35"/>
    </row>
    <row r="2" spans="1:9" s="4" customFormat="1" ht="38.25" x14ac:dyDescent="0.25">
      <c r="A2" s="28" t="s">
        <v>2</v>
      </c>
      <c r="B2" s="29" t="s">
        <v>3</v>
      </c>
      <c r="C2" s="30" t="s">
        <v>5</v>
      </c>
      <c r="D2" s="30" t="s">
        <v>0</v>
      </c>
      <c r="E2" s="30" t="s">
        <v>1</v>
      </c>
      <c r="F2" s="36" t="s">
        <v>94</v>
      </c>
      <c r="G2" s="4" t="s">
        <v>208</v>
      </c>
      <c r="I2" s="20"/>
    </row>
    <row r="3" spans="1:9" s="4" customFormat="1" x14ac:dyDescent="0.25">
      <c r="A3" s="18">
        <v>1</v>
      </c>
      <c r="B3" s="5" t="s">
        <v>182</v>
      </c>
      <c r="C3" s="6" t="s">
        <v>146</v>
      </c>
      <c r="D3" s="2" t="s">
        <v>4</v>
      </c>
      <c r="E3" s="7">
        <v>10</v>
      </c>
      <c r="F3" s="37"/>
      <c r="G3" s="19">
        <f>F3*E3</f>
        <v>0</v>
      </c>
      <c r="I3" s="19"/>
    </row>
    <row r="4" spans="1:9" s="4" customFormat="1" x14ac:dyDescent="0.25">
      <c r="A4" s="18">
        <v>2</v>
      </c>
      <c r="B4" s="8" t="s">
        <v>7</v>
      </c>
      <c r="C4" s="6" t="s">
        <v>6</v>
      </c>
      <c r="D4" s="2" t="s">
        <v>4</v>
      </c>
      <c r="E4" s="7">
        <v>10</v>
      </c>
      <c r="F4" s="37"/>
      <c r="G4" s="19">
        <f t="shared" ref="G4:G67" si="0">F4*E4</f>
        <v>0</v>
      </c>
      <c r="I4" s="19"/>
    </row>
    <row r="5" spans="1:9" s="4" customFormat="1" x14ac:dyDescent="0.25">
      <c r="A5" s="18">
        <v>3</v>
      </c>
      <c r="B5" s="6" t="s">
        <v>147</v>
      </c>
      <c r="C5" s="6" t="s">
        <v>148</v>
      </c>
      <c r="D5" s="2" t="s">
        <v>4</v>
      </c>
      <c r="E5" s="7">
        <v>20</v>
      </c>
      <c r="F5" s="37"/>
      <c r="G5" s="19">
        <f t="shared" si="0"/>
        <v>0</v>
      </c>
      <c r="I5" s="19"/>
    </row>
    <row r="6" spans="1:9" s="4" customFormat="1" x14ac:dyDescent="0.25">
      <c r="A6" s="18">
        <v>4</v>
      </c>
      <c r="B6" s="6" t="s">
        <v>18</v>
      </c>
      <c r="C6" s="6" t="s">
        <v>22</v>
      </c>
      <c r="D6" s="2" t="s">
        <v>4</v>
      </c>
      <c r="E6" s="7">
        <v>20</v>
      </c>
      <c r="F6" s="37"/>
      <c r="G6" s="19">
        <f t="shared" si="0"/>
        <v>0</v>
      </c>
      <c r="I6" s="19"/>
    </row>
    <row r="7" spans="1:9" s="4" customFormat="1" x14ac:dyDescent="0.25">
      <c r="A7" s="18">
        <v>5</v>
      </c>
      <c r="B7" s="6" t="s">
        <v>16</v>
      </c>
      <c r="C7" s="6" t="s">
        <v>23</v>
      </c>
      <c r="D7" s="2" t="s">
        <v>4</v>
      </c>
      <c r="E7" s="7">
        <v>5</v>
      </c>
      <c r="F7" s="37"/>
      <c r="G7" s="19">
        <f t="shared" si="0"/>
        <v>0</v>
      </c>
      <c r="I7" s="19"/>
    </row>
    <row r="8" spans="1:9" s="4" customFormat="1" x14ac:dyDescent="0.25">
      <c r="A8" s="18">
        <v>6</v>
      </c>
      <c r="B8" s="6" t="s">
        <v>17</v>
      </c>
      <c r="C8" s="6" t="s">
        <v>24</v>
      </c>
      <c r="D8" s="2" t="s">
        <v>4</v>
      </c>
      <c r="E8" s="7">
        <v>10</v>
      </c>
      <c r="F8" s="37"/>
      <c r="G8" s="19">
        <f t="shared" si="0"/>
        <v>0</v>
      </c>
      <c r="I8" s="19"/>
    </row>
    <row r="9" spans="1:9" s="4" customFormat="1" x14ac:dyDescent="0.25">
      <c r="A9" s="18">
        <v>7</v>
      </c>
      <c r="B9" s="6" t="s">
        <v>19</v>
      </c>
      <c r="C9" s="6" t="s">
        <v>25</v>
      </c>
      <c r="D9" s="3" t="s">
        <v>4</v>
      </c>
      <c r="E9" s="7">
        <v>5</v>
      </c>
      <c r="F9" s="37"/>
      <c r="G9" s="19">
        <f t="shared" si="0"/>
        <v>0</v>
      </c>
      <c r="I9" s="19"/>
    </row>
    <row r="10" spans="1:9" s="1" customFormat="1" ht="38.25" x14ac:dyDescent="0.25">
      <c r="A10" s="18">
        <v>8</v>
      </c>
      <c r="B10" s="14" t="s">
        <v>11</v>
      </c>
      <c r="C10" s="15" t="s">
        <v>96</v>
      </c>
      <c r="D10" s="2" t="s">
        <v>8</v>
      </c>
      <c r="E10" s="7">
        <v>3</v>
      </c>
      <c r="F10" s="37"/>
      <c r="G10" s="19">
        <f t="shared" si="0"/>
        <v>0</v>
      </c>
      <c r="I10" s="19"/>
    </row>
    <row r="11" spans="1:9" s="1" customFormat="1" ht="38.25" x14ac:dyDescent="0.25">
      <c r="A11" s="18">
        <v>9</v>
      </c>
      <c r="B11" s="14" t="s">
        <v>20</v>
      </c>
      <c r="C11" s="15" t="s">
        <v>97</v>
      </c>
      <c r="D11" s="2" t="s">
        <v>100</v>
      </c>
      <c r="E11" s="7">
        <v>20</v>
      </c>
      <c r="F11" s="37"/>
      <c r="G11" s="19">
        <f t="shared" si="0"/>
        <v>0</v>
      </c>
      <c r="I11" s="19"/>
    </row>
    <row r="12" spans="1:9" ht="25.5" x14ac:dyDescent="0.25">
      <c r="A12" s="18">
        <v>10</v>
      </c>
      <c r="B12" s="14" t="s">
        <v>21</v>
      </c>
      <c r="C12" s="15" t="s">
        <v>98</v>
      </c>
      <c r="D12" s="2" t="s">
        <v>100</v>
      </c>
      <c r="E12" s="7">
        <v>30</v>
      </c>
      <c r="F12" s="37"/>
      <c r="G12" s="19">
        <f t="shared" si="0"/>
        <v>0</v>
      </c>
      <c r="I12" s="19"/>
    </row>
    <row r="13" spans="1:9" x14ac:dyDescent="0.25">
      <c r="A13" s="18">
        <v>11</v>
      </c>
      <c r="B13" s="14" t="s">
        <v>10</v>
      </c>
      <c r="C13" s="14" t="s">
        <v>95</v>
      </c>
      <c r="D13" s="2" t="s">
        <v>9</v>
      </c>
      <c r="E13" s="7">
        <v>2</v>
      </c>
      <c r="F13" s="37"/>
      <c r="G13" s="19">
        <f t="shared" si="0"/>
        <v>0</v>
      </c>
      <c r="I13" s="19"/>
    </row>
    <row r="14" spans="1:9" ht="25.5" x14ac:dyDescent="0.25">
      <c r="A14" s="18">
        <v>12</v>
      </c>
      <c r="B14" s="14" t="s">
        <v>26</v>
      </c>
      <c r="C14" s="14" t="s">
        <v>52</v>
      </c>
      <c r="D14" s="2" t="s">
        <v>4</v>
      </c>
      <c r="E14" s="7">
        <v>1</v>
      </c>
      <c r="F14" s="37"/>
      <c r="G14" s="19">
        <f t="shared" si="0"/>
        <v>0</v>
      </c>
      <c r="I14" s="19"/>
    </row>
    <row r="15" spans="1:9" ht="63.75" x14ac:dyDescent="0.25">
      <c r="A15" s="18">
        <v>13</v>
      </c>
      <c r="B15" s="14" t="s">
        <v>12</v>
      </c>
      <c r="C15" s="15" t="s">
        <v>53</v>
      </c>
      <c r="D15" s="16" t="s">
        <v>9</v>
      </c>
      <c r="E15" s="16">
        <v>10</v>
      </c>
      <c r="F15" s="37"/>
      <c r="G15" s="19">
        <f t="shared" si="0"/>
        <v>0</v>
      </c>
      <c r="I15" s="19"/>
    </row>
    <row r="16" spans="1:9" x14ac:dyDescent="0.25">
      <c r="A16" s="18">
        <v>14</v>
      </c>
      <c r="B16" s="14" t="s">
        <v>13</v>
      </c>
      <c r="C16" s="14" t="s">
        <v>14</v>
      </c>
      <c r="D16" s="2" t="s">
        <v>9</v>
      </c>
      <c r="E16" s="7">
        <v>20</v>
      </c>
      <c r="F16" s="37"/>
      <c r="G16" s="19">
        <f t="shared" si="0"/>
        <v>0</v>
      </c>
      <c r="I16" s="19"/>
    </row>
    <row r="17" spans="1:9" s="1" customFormat="1" x14ac:dyDescent="0.25">
      <c r="A17" s="18">
        <v>15</v>
      </c>
      <c r="B17" s="14" t="s">
        <v>15</v>
      </c>
      <c r="C17" s="14" t="s">
        <v>54</v>
      </c>
      <c r="D17" s="2" t="s">
        <v>9</v>
      </c>
      <c r="E17" s="7">
        <v>20</v>
      </c>
      <c r="F17" s="37"/>
      <c r="G17" s="19">
        <f t="shared" si="0"/>
        <v>0</v>
      </c>
      <c r="I17" s="19"/>
    </row>
    <row r="18" spans="1:9" s="1" customFormat="1" ht="25.5" x14ac:dyDescent="0.25">
      <c r="A18" s="18">
        <v>16</v>
      </c>
      <c r="B18" s="14" t="s">
        <v>183</v>
      </c>
      <c r="C18" s="14" t="s">
        <v>185</v>
      </c>
      <c r="D18" s="2" t="s">
        <v>9</v>
      </c>
      <c r="E18" s="7">
        <v>10</v>
      </c>
      <c r="F18" s="37"/>
      <c r="G18" s="19">
        <f t="shared" si="0"/>
        <v>0</v>
      </c>
      <c r="I18" s="19"/>
    </row>
    <row r="19" spans="1:9" s="1" customFormat="1" ht="25.5" x14ac:dyDescent="0.25">
      <c r="A19" s="18">
        <v>17</v>
      </c>
      <c r="B19" s="14" t="s">
        <v>184</v>
      </c>
      <c r="C19" s="14" t="s">
        <v>186</v>
      </c>
      <c r="D19" s="2" t="s">
        <v>9</v>
      </c>
      <c r="E19" s="7">
        <v>10</v>
      </c>
      <c r="F19" s="37"/>
      <c r="G19" s="19">
        <f t="shared" si="0"/>
        <v>0</v>
      </c>
      <c r="I19" s="19"/>
    </row>
    <row r="20" spans="1:9" ht="25.5" x14ac:dyDescent="0.25">
      <c r="A20" s="18">
        <v>18</v>
      </c>
      <c r="B20" s="14" t="s">
        <v>187</v>
      </c>
      <c r="C20" s="14" t="s">
        <v>51</v>
      </c>
      <c r="D20" s="2" t="s">
        <v>9</v>
      </c>
      <c r="E20" s="7">
        <v>10</v>
      </c>
      <c r="F20" s="37"/>
      <c r="G20" s="19">
        <f t="shared" si="0"/>
        <v>0</v>
      </c>
      <c r="I20" s="19"/>
    </row>
    <row r="21" spans="1:9" s="1" customFormat="1" ht="25.5" x14ac:dyDescent="0.25">
      <c r="A21" s="18">
        <v>19</v>
      </c>
      <c r="B21" s="14" t="s">
        <v>188</v>
      </c>
      <c r="C21" s="14" t="s">
        <v>190</v>
      </c>
      <c r="D21" s="2" t="s">
        <v>9</v>
      </c>
      <c r="E21" s="7">
        <v>10</v>
      </c>
      <c r="F21" s="37"/>
      <c r="G21" s="19">
        <f t="shared" si="0"/>
        <v>0</v>
      </c>
      <c r="I21" s="19"/>
    </row>
    <row r="22" spans="1:9" s="1" customFormat="1" ht="25.5" x14ac:dyDescent="0.25">
      <c r="A22" s="18">
        <v>20</v>
      </c>
      <c r="B22" s="14" t="s">
        <v>189</v>
      </c>
      <c r="C22" s="14" t="s">
        <v>191</v>
      </c>
      <c r="D22" s="2" t="s">
        <v>9</v>
      </c>
      <c r="E22" s="7">
        <v>10</v>
      </c>
      <c r="F22" s="37"/>
      <c r="G22" s="19">
        <f t="shared" si="0"/>
        <v>0</v>
      </c>
      <c r="I22" s="19"/>
    </row>
    <row r="23" spans="1:9" s="1" customFormat="1" ht="25.5" x14ac:dyDescent="0.25">
      <c r="A23" s="18">
        <v>21</v>
      </c>
      <c r="B23" s="5" t="s">
        <v>149</v>
      </c>
      <c r="C23" s="6" t="s">
        <v>157</v>
      </c>
      <c r="D23" s="2" t="s">
        <v>9</v>
      </c>
      <c r="E23" s="7">
        <v>30</v>
      </c>
      <c r="F23" s="37"/>
      <c r="G23" s="19">
        <f t="shared" si="0"/>
        <v>0</v>
      </c>
      <c r="I23" s="19"/>
    </row>
    <row r="24" spans="1:9" s="1" customFormat="1" ht="25.5" x14ac:dyDescent="0.25">
      <c r="A24" s="18">
        <v>22</v>
      </c>
      <c r="B24" s="5" t="s">
        <v>150</v>
      </c>
      <c r="C24" s="6" t="s">
        <v>158</v>
      </c>
      <c r="D24" s="2" t="s">
        <v>9</v>
      </c>
      <c r="E24" s="7">
        <v>30</v>
      </c>
      <c r="F24" s="37"/>
      <c r="G24" s="19">
        <f t="shared" si="0"/>
        <v>0</v>
      </c>
      <c r="I24" s="19"/>
    </row>
    <row r="25" spans="1:9" s="9" customFormat="1" ht="25.5" x14ac:dyDescent="0.2">
      <c r="A25" s="18">
        <v>23</v>
      </c>
      <c r="B25" s="5" t="s">
        <v>29</v>
      </c>
      <c r="C25" s="6" t="s">
        <v>55</v>
      </c>
      <c r="D25" s="2" t="s">
        <v>9</v>
      </c>
      <c r="E25" s="7">
        <v>30</v>
      </c>
      <c r="F25" s="37"/>
      <c r="G25" s="19">
        <f t="shared" si="0"/>
        <v>0</v>
      </c>
      <c r="I25" s="19"/>
    </row>
    <row r="26" spans="1:9" s="9" customFormat="1" ht="25.5" x14ac:dyDescent="0.2">
      <c r="A26" s="18">
        <v>24</v>
      </c>
      <c r="B26" s="5" t="s">
        <v>30</v>
      </c>
      <c r="C26" s="6" t="s">
        <v>56</v>
      </c>
      <c r="D26" s="2" t="s">
        <v>9</v>
      </c>
      <c r="E26" s="7">
        <v>50</v>
      </c>
      <c r="F26" s="37"/>
      <c r="G26" s="19">
        <f t="shared" si="0"/>
        <v>0</v>
      </c>
      <c r="I26" s="19"/>
    </row>
    <row r="27" spans="1:9" ht="25.5" x14ac:dyDescent="0.25">
      <c r="A27" s="18">
        <v>25</v>
      </c>
      <c r="B27" s="5" t="s">
        <v>31</v>
      </c>
      <c r="C27" s="6" t="s">
        <v>57</v>
      </c>
      <c r="D27" s="2" t="s">
        <v>9</v>
      </c>
      <c r="E27" s="7">
        <v>50</v>
      </c>
      <c r="F27" s="37"/>
      <c r="G27" s="19">
        <f t="shared" si="0"/>
        <v>0</v>
      </c>
      <c r="I27" s="19"/>
    </row>
    <row r="28" spans="1:9" ht="25.5" x14ac:dyDescent="0.25">
      <c r="A28" s="18">
        <v>26</v>
      </c>
      <c r="B28" s="6" t="s">
        <v>32</v>
      </c>
      <c r="C28" s="6" t="s">
        <v>58</v>
      </c>
      <c r="D28" s="2" t="s">
        <v>9</v>
      </c>
      <c r="E28" s="7">
        <v>30</v>
      </c>
      <c r="F28" s="37"/>
      <c r="G28" s="19">
        <f t="shared" si="0"/>
        <v>0</v>
      </c>
      <c r="I28" s="19"/>
    </row>
    <row r="29" spans="1:9" ht="25.5" x14ac:dyDescent="0.25">
      <c r="A29" s="18">
        <v>27</v>
      </c>
      <c r="B29" s="5" t="s">
        <v>33</v>
      </c>
      <c r="C29" s="6" t="s">
        <v>59</v>
      </c>
      <c r="D29" s="2" t="s">
        <v>9</v>
      </c>
      <c r="E29" s="7">
        <v>20</v>
      </c>
      <c r="F29" s="37"/>
      <c r="G29" s="19">
        <f t="shared" si="0"/>
        <v>0</v>
      </c>
      <c r="I29" s="19"/>
    </row>
    <row r="30" spans="1:9" ht="25.5" x14ac:dyDescent="0.25">
      <c r="A30" s="18">
        <v>28</v>
      </c>
      <c r="B30" s="6" t="s">
        <v>34</v>
      </c>
      <c r="C30" s="6" t="s">
        <v>124</v>
      </c>
      <c r="D30" s="2" t="s">
        <v>4</v>
      </c>
      <c r="E30" s="7">
        <v>2</v>
      </c>
      <c r="F30" s="37"/>
      <c r="G30" s="19">
        <f t="shared" si="0"/>
        <v>0</v>
      </c>
      <c r="I30" s="19"/>
    </row>
    <row r="31" spans="1:9" ht="25.5" x14ac:dyDescent="0.25">
      <c r="A31" s="18">
        <v>29</v>
      </c>
      <c r="B31" s="6" t="s">
        <v>35</v>
      </c>
      <c r="C31" s="6" t="s">
        <v>125</v>
      </c>
      <c r="D31" s="2" t="s">
        <v>4</v>
      </c>
      <c r="E31" s="7">
        <v>3</v>
      </c>
      <c r="F31" s="37"/>
      <c r="G31" s="19">
        <f t="shared" si="0"/>
        <v>0</v>
      </c>
      <c r="I31" s="19"/>
    </row>
    <row r="32" spans="1:9" s="1" customFormat="1" ht="25.5" x14ac:dyDescent="0.25">
      <c r="A32" s="18">
        <v>30</v>
      </c>
      <c r="B32" s="6" t="s">
        <v>151</v>
      </c>
      <c r="C32" s="6" t="s">
        <v>152</v>
      </c>
      <c r="D32" s="2" t="s">
        <v>4</v>
      </c>
      <c r="E32" s="7">
        <v>3</v>
      </c>
      <c r="F32" s="37"/>
      <c r="G32" s="19">
        <f t="shared" si="0"/>
        <v>0</v>
      </c>
      <c r="I32" s="19"/>
    </row>
    <row r="33" spans="1:9" ht="25.5" x14ac:dyDescent="0.25">
      <c r="A33" s="18">
        <v>31</v>
      </c>
      <c r="B33" s="6" t="s">
        <v>36</v>
      </c>
      <c r="C33" s="6" t="s">
        <v>60</v>
      </c>
      <c r="D33" s="2" t="s">
        <v>4</v>
      </c>
      <c r="E33" s="7">
        <v>5</v>
      </c>
      <c r="F33" s="37"/>
      <c r="G33" s="19">
        <f t="shared" si="0"/>
        <v>0</v>
      </c>
      <c r="I33" s="19"/>
    </row>
    <row r="34" spans="1:9" ht="25.5" x14ac:dyDescent="0.25">
      <c r="A34" s="18">
        <v>32</v>
      </c>
      <c r="B34" s="6" t="s">
        <v>37</v>
      </c>
      <c r="C34" s="6" t="s">
        <v>126</v>
      </c>
      <c r="D34" s="2" t="s">
        <v>4</v>
      </c>
      <c r="E34" s="7">
        <v>2</v>
      </c>
      <c r="F34" s="37"/>
      <c r="G34" s="19">
        <f t="shared" si="0"/>
        <v>0</v>
      </c>
      <c r="I34" s="19"/>
    </row>
    <row r="35" spans="1:9" ht="25.5" x14ac:dyDescent="0.25">
      <c r="A35" s="18">
        <v>33</v>
      </c>
      <c r="B35" s="10" t="s">
        <v>38</v>
      </c>
      <c r="C35" s="6" t="s">
        <v>127</v>
      </c>
      <c r="D35" s="2" t="s">
        <v>4</v>
      </c>
      <c r="E35" s="7">
        <v>1</v>
      </c>
      <c r="F35" s="37"/>
      <c r="G35" s="19">
        <f t="shared" si="0"/>
        <v>0</v>
      </c>
      <c r="I35" s="19"/>
    </row>
    <row r="36" spans="1:9" ht="25.5" x14ac:dyDescent="0.25">
      <c r="A36" s="18">
        <v>34</v>
      </c>
      <c r="B36" s="5" t="s">
        <v>39</v>
      </c>
      <c r="C36" s="6" t="s">
        <v>128</v>
      </c>
      <c r="D36" s="2" t="s">
        <v>4</v>
      </c>
      <c r="E36" s="7">
        <v>1</v>
      </c>
      <c r="F36" s="37"/>
      <c r="G36" s="19">
        <f t="shared" si="0"/>
        <v>0</v>
      </c>
      <c r="I36" s="19"/>
    </row>
    <row r="37" spans="1:9" ht="38.25" x14ac:dyDescent="0.25">
      <c r="A37" s="18">
        <v>35</v>
      </c>
      <c r="B37" s="14" t="s">
        <v>166</v>
      </c>
      <c r="C37" s="6" t="s">
        <v>162</v>
      </c>
      <c r="D37" s="2" t="s">
        <v>9</v>
      </c>
      <c r="E37" s="7">
        <v>10</v>
      </c>
      <c r="F37" s="37"/>
      <c r="G37" s="19">
        <f t="shared" si="0"/>
        <v>0</v>
      </c>
      <c r="I37" s="19"/>
    </row>
    <row r="38" spans="1:9" s="1" customFormat="1" ht="38.25" x14ac:dyDescent="0.25">
      <c r="A38" s="18">
        <v>36</v>
      </c>
      <c r="B38" s="14" t="s">
        <v>168</v>
      </c>
      <c r="C38" s="6" t="s">
        <v>163</v>
      </c>
      <c r="D38" s="2" t="s">
        <v>9</v>
      </c>
      <c r="E38" s="7">
        <v>10</v>
      </c>
      <c r="F38" s="37"/>
      <c r="G38" s="19">
        <f t="shared" si="0"/>
        <v>0</v>
      </c>
      <c r="I38" s="19"/>
    </row>
    <row r="39" spans="1:9" ht="38.25" x14ac:dyDescent="0.25">
      <c r="A39" s="18">
        <v>37</v>
      </c>
      <c r="B39" s="14" t="s">
        <v>167</v>
      </c>
      <c r="C39" s="6" t="s">
        <v>164</v>
      </c>
      <c r="D39" s="2" t="s">
        <v>9</v>
      </c>
      <c r="E39" s="7">
        <v>20</v>
      </c>
      <c r="F39" s="37"/>
      <c r="G39" s="19">
        <f t="shared" si="0"/>
        <v>0</v>
      </c>
      <c r="I39" s="19"/>
    </row>
    <row r="40" spans="1:9" ht="38.25" x14ac:dyDescent="0.25">
      <c r="A40" s="18">
        <v>38</v>
      </c>
      <c r="B40" s="14" t="s">
        <v>169</v>
      </c>
      <c r="C40" s="6" t="s">
        <v>165</v>
      </c>
      <c r="D40" s="2" t="s">
        <v>9</v>
      </c>
      <c r="E40" s="7">
        <v>30</v>
      </c>
      <c r="F40" s="37"/>
      <c r="G40" s="19">
        <f t="shared" si="0"/>
        <v>0</v>
      </c>
      <c r="I40" s="19"/>
    </row>
    <row r="41" spans="1:9" s="1" customFormat="1" ht="38.25" x14ac:dyDescent="0.25">
      <c r="A41" s="18">
        <v>39</v>
      </c>
      <c r="B41" s="14" t="s">
        <v>170</v>
      </c>
      <c r="C41" s="6" t="s">
        <v>172</v>
      </c>
      <c r="D41" s="2" t="s">
        <v>9</v>
      </c>
      <c r="E41" s="7">
        <v>20</v>
      </c>
      <c r="F41" s="37"/>
      <c r="G41" s="19">
        <f t="shared" si="0"/>
        <v>0</v>
      </c>
      <c r="I41" s="19"/>
    </row>
    <row r="42" spans="1:9" s="1" customFormat="1" ht="38.25" x14ac:dyDescent="0.25">
      <c r="A42" s="18">
        <v>40</v>
      </c>
      <c r="B42" s="14" t="s">
        <v>171</v>
      </c>
      <c r="C42" s="6" t="s">
        <v>173</v>
      </c>
      <c r="D42" s="2" t="s">
        <v>9</v>
      </c>
      <c r="E42" s="7">
        <v>20</v>
      </c>
      <c r="F42" s="37"/>
      <c r="G42" s="19">
        <f t="shared" si="0"/>
        <v>0</v>
      </c>
      <c r="I42" s="19"/>
    </row>
    <row r="43" spans="1:9" ht="38.25" x14ac:dyDescent="0.25">
      <c r="A43" s="18">
        <v>41</v>
      </c>
      <c r="B43" s="14" t="s">
        <v>40</v>
      </c>
      <c r="C43" s="6" t="s">
        <v>129</v>
      </c>
      <c r="D43" s="2" t="s">
        <v>4</v>
      </c>
      <c r="E43" s="7">
        <v>1</v>
      </c>
      <c r="F43" s="37"/>
      <c r="G43" s="19">
        <f t="shared" si="0"/>
        <v>0</v>
      </c>
      <c r="I43" s="19"/>
    </row>
    <row r="44" spans="1:9" ht="38.25" x14ac:dyDescent="0.25">
      <c r="A44" s="18">
        <v>42</v>
      </c>
      <c r="B44" s="14" t="s">
        <v>41</v>
      </c>
      <c r="C44" s="6" t="s">
        <v>130</v>
      </c>
      <c r="D44" s="2" t="s">
        <v>4</v>
      </c>
      <c r="E44" s="7">
        <v>2</v>
      </c>
      <c r="F44" s="37"/>
      <c r="G44" s="19">
        <f t="shared" si="0"/>
        <v>0</v>
      </c>
      <c r="I44" s="19"/>
    </row>
    <row r="45" spans="1:9" ht="38.25" x14ac:dyDescent="0.25">
      <c r="A45" s="18">
        <v>43</v>
      </c>
      <c r="B45" s="14" t="s">
        <v>42</v>
      </c>
      <c r="C45" s="6" t="s">
        <v>131</v>
      </c>
      <c r="D45" s="2" t="s">
        <v>4</v>
      </c>
      <c r="E45" s="7">
        <v>2</v>
      </c>
      <c r="F45" s="37"/>
      <c r="G45" s="19">
        <f t="shared" si="0"/>
        <v>0</v>
      </c>
      <c r="I45" s="19"/>
    </row>
    <row r="46" spans="1:9" ht="38.25" x14ac:dyDescent="0.25">
      <c r="A46" s="18">
        <v>44</v>
      </c>
      <c r="B46" s="14" t="s">
        <v>43</v>
      </c>
      <c r="C46" s="6" t="s">
        <v>132</v>
      </c>
      <c r="D46" s="2" t="s">
        <v>4</v>
      </c>
      <c r="E46" s="7">
        <v>2</v>
      </c>
      <c r="F46" s="37"/>
      <c r="G46" s="19">
        <f t="shared" si="0"/>
        <v>0</v>
      </c>
      <c r="I46" s="19"/>
    </row>
    <row r="47" spans="1:9" ht="38.25" x14ac:dyDescent="0.25">
      <c r="A47" s="18">
        <v>45</v>
      </c>
      <c r="B47" s="14" t="s">
        <v>44</v>
      </c>
      <c r="C47" s="6" t="s">
        <v>133</v>
      </c>
      <c r="D47" s="2" t="s">
        <v>4</v>
      </c>
      <c r="E47" s="7">
        <v>3</v>
      </c>
      <c r="F47" s="37"/>
      <c r="G47" s="19">
        <f t="shared" si="0"/>
        <v>0</v>
      </c>
      <c r="I47" s="19"/>
    </row>
    <row r="48" spans="1:9" ht="38.25" x14ac:dyDescent="0.25">
      <c r="A48" s="18">
        <v>46</v>
      </c>
      <c r="B48" s="14" t="s">
        <v>45</v>
      </c>
      <c r="C48" s="6" t="s">
        <v>134</v>
      </c>
      <c r="D48" s="2" t="s">
        <v>4</v>
      </c>
      <c r="E48" s="7">
        <v>3</v>
      </c>
      <c r="F48" s="37"/>
      <c r="G48" s="19">
        <f t="shared" si="0"/>
        <v>0</v>
      </c>
      <c r="I48" s="19"/>
    </row>
    <row r="49" spans="1:9" ht="38.25" x14ac:dyDescent="0.25">
      <c r="A49" s="18">
        <v>47</v>
      </c>
      <c r="B49" s="14" t="s">
        <v>46</v>
      </c>
      <c r="C49" s="6" t="s">
        <v>135</v>
      </c>
      <c r="D49" s="2" t="s">
        <v>4</v>
      </c>
      <c r="E49" s="7">
        <v>1</v>
      </c>
      <c r="F49" s="37"/>
      <c r="G49" s="19">
        <f t="shared" si="0"/>
        <v>0</v>
      </c>
      <c r="I49" s="19"/>
    </row>
    <row r="50" spans="1:9" s="1" customFormat="1" x14ac:dyDescent="0.25">
      <c r="A50" s="18">
        <v>48</v>
      </c>
      <c r="B50" s="14" t="s">
        <v>27</v>
      </c>
      <c r="C50" s="6" t="s">
        <v>159</v>
      </c>
      <c r="D50" s="2" t="s">
        <v>9</v>
      </c>
      <c r="E50" s="7">
        <v>5</v>
      </c>
      <c r="F50" s="37"/>
      <c r="G50" s="19">
        <f t="shared" si="0"/>
        <v>0</v>
      </c>
      <c r="I50" s="19"/>
    </row>
    <row r="51" spans="1:9" x14ac:dyDescent="0.25">
      <c r="A51" s="18">
        <v>49</v>
      </c>
      <c r="B51" s="14" t="s">
        <v>27</v>
      </c>
      <c r="C51" s="6" t="s">
        <v>50</v>
      </c>
      <c r="D51" s="2" t="s">
        <v>9</v>
      </c>
      <c r="E51" s="7">
        <v>10</v>
      </c>
      <c r="F51" s="37"/>
      <c r="G51" s="19">
        <f t="shared" si="0"/>
        <v>0</v>
      </c>
      <c r="I51" s="19"/>
    </row>
    <row r="52" spans="1:9" s="1" customFormat="1" ht="25.5" x14ac:dyDescent="0.25">
      <c r="A52" s="18">
        <v>50</v>
      </c>
      <c r="B52" s="15" t="s">
        <v>175</v>
      </c>
      <c r="C52" s="6" t="s">
        <v>176</v>
      </c>
      <c r="D52" s="2" t="s">
        <v>9</v>
      </c>
      <c r="E52" s="7">
        <v>10</v>
      </c>
      <c r="F52" s="37"/>
      <c r="G52" s="19">
        <f t="shared" si="0"/>
        <v>0</v>
      </c>
      <c r="I52" s="19"/>
    </row>
    <row r="53" spans="1:9" ht="25.5" x14ac:dyDescent="0.25">
      <c r="A53" s="18">
        <v>51</v>
      </c>
      <c r="B53" s="14" t="s">
        <v>174</v>
      </c>
      <c r="C53" s="6" t="s">
        <v>49</v>
      </c>
      <c r="D53" s="2" t="s">
        <v>9</v>
      </c>
      <c r="E53" s="7">
        <v>10</v>
      </c>
      <c r="F53" s="37"/>
      <c r="G53" s="19">
        <f t="shared" si="0"/>
        <v>0</v>
      </c>
      <c r="I53" s="19"/>
    </row>
    <row r="54" spans="1:9" ht="25.5" x14ac:dyDescent="0.25">
      <c r="A54" s="18">
        <v>52</v>
      </c>
      <c r="B54" s="14" t="s">
        <v>28</v>
      </c>
      <c r="C54" s="6" t="s">
        <v>136</v>
      </c>
      <c r="D54" s="2" t="s">
        <v>4</v>
      </c>
      <c r="E54" s="7">
        <v>2</v>
      </c>
      <c r="F54" s="37"/>
      <c r="G54" s="19">
        <f t="shared" si="0"/>
        <v>0</v>
      </c>
      <c r="I54" s="19"/>
    </row>
    <row r="55" spans="1:9" ht="25.5" x14ac:dyDescent="0.25">
      <c r="A55" s="18">
        <v>53</v>
      </c>
      <c r="B55" s="14" t="s">
        <v>61</v>
      </c>
      <c r="C55" s="6" t="s">
        <v>62</v>
      </c>
      <c r="D55" s="2" t="s">
        <v>9</v>
      </c>
      <c r="E55" s="7">
        <v>5</v>
      </c>
      <c r="F55" s="37"/>
      <c r="G55" s="19">
        <f t="shared" si="0"/>
        <v>0</v>
      </c>
      <c r="I55" s="19"/>
    </row>
    <row r="56" spans="1:9" ht="51" x14ac:dyDescent="0.25">
      <c r="A56" s="18">
        <v>54</v>
      </c>
      <c r="B56" s="14" t="s">
        <v>63</v>
      </c>
      <c r="C56" s="14" t="s">
        <v>64</v>
      </c>
      <c r="D56" s="2" t="s">
        <v>4</v>
      </c>
      <c r="E56" s="7">
        <v>10</v>
      </c>
      <c r="F56" s="37"/>
      <c r="G56" s="19">
        <f t="shared" si="0"/>
        <v>0</v>
      </c>
      <c r="I56" s="19"/>
    </row>
    <row r="57" spans="1:9" s="1" customFormat="1" ht="25.5" x14ac:dyDescent="0.25">
      <c r="A57" s="18">
        <v>55</v>
      </c>
      <c r="B57" s="14" t="s">
        <v>153</v>
      </c>
      <c r="C57" s="14" t="s">
        <v>155</v>
      </c>
      <c r="D57" s="2" t="s">
        <v>9</v>
      </c>
      <c r="E57" s="7">
        <v>10</v>
      </c>
      <c r="F57" s="37"/>
      <c r="G57" s="19">
        <f t="shared" si="0"/>
        <v>0</v>
      </c>
      <c r="I57" s="19"/>
    </row>
    <row r="58" spans="1:9" s="1" customFormat="1" ht="25.5" x14ac:dyDescent="0.25">
      <c r="A58" s="18">
        <v>56</v>
      </c>
      <c r="B58" s="14" t="s">
        <v>154</v>
      </c>
      <c r="C58" s="14" t="s">
        <v>156</v>
      </c>
      <c r="D58" s="2" t="s">
        <v>9</v>
      </c>
      <c r="E58" s="7">
        <v>10</v>
      </c>
      <c r="F58" s="37"/>
      <c r="G58" s="19">
        <f t="shared" si="0"/>
        <v>0</v>
      </c>
      <c r="I58" s="19"/>
    </row>
    <row r="59" spans="1:9" ht="25.5" x14ac:dyDescent="0.25">
      <c r="A59" s="18">
        <v>57</v>
      </c>
      <c r="B59" s="14" t="s">
        <v>47</v>
      </c>
      <c r="C59" s="14" t="s">
        <v>70</v>
      </c>
      <c r="D59" s="2" t="s">
        <v>9</v>
      </c>
      <c r="E59" s="7">
        <v>10</v>
      </c>
      <c r="F59" s="37"/>
      <c r="G59" s="19">
        <f t="shared" si="0"/>
        <v>0</v>
      </c>
      <c r="I59" s="19"/>
    </row>
    <row r="60" spans="1:9" ht="25.5" x14ac:dyDescent="0.25">
      <c r="A60" s="18">
        <v>58</v>
      </c>
      <c r="B60" s="14" t="s">
        <v>48</v>
      </c>
      <c r="C60" s="14" t="s">
        <v>71</v>
      </c>
      <c r="D60" s="2" t="s">
        <v>9</v>
      </c>
      <c r="E60" s="7">
        <v>10</v>
      </c>
      <c r="F60" s="37"/>
      <c r="G60" s="19">
        <f t="shared" si="0"/>
        <v>0</v>
      </c>
      <c r="I60" s="19"/>
    </row>
    <row r="61" spans="1:9" s="1" customFormat="1" ht="38.25" x14ac:dyDescent="0.25">
      <c r="A61" s="18">
        <v>59</v>
      </c>
      <c r="B61" s="15" t="s">
        <v>177</v>
      </c>
      <c r="C61" s="14" t="s">
        <v>178</v>
      </c>
      <c r="D61" s="2" t="s">
        <v>9</v>
      </c>
      <c r="E61" s="7">
        <v>5</v>
      </c>
      <c r="F61" s="37"/>
      <c r="G61" s="19">
        <f t="shared" si="0"/>
        <v>0</v>
      </c>
      <c r="I61" s="19"/>
    </row>
    <row r="62" spans="1:9" ht="38.25" x14ac:dyDescent="0.25">
      <c r="A62" s="18">
        <v>60</v>
      </c>
      <c r="B62" s="14" t="s">
        <v>65</v>
      </c>
      <c r="C62" s="14" t="s">
        <v>72</v>
      </c>
      <c r="D62" s="2" t="s">
        <v>9</v>
      </c>
      <c r="E62" s="7">
        <v>5</v>
      </c>
      <c r="F62" s="37"/>
      <c r="G62" s="19">
        <f t="shared" si="0"/>
        <v>0</v>
      </c>
      <c r="I62" s="19"/>
    </row>
    <row r="63" spans="1:9" ht="38.25" x14ac:dyDescent="0.25">
      <c r="A63" s="18">
        <v>61</v>
      </c>
      <c r="B63" s="14" t="s">
        <v>66</v>
      </c>
      <c r="C63" s="14" t="s">
        <v>73</v>
      </c>
      <c r="D63" s="2" t="s">
        <v>9</v>
      </c>
      <c r="E63" s="7">
        <v>5</v>
      </c>
      <c r="F63" s="37"/>
      <c r="G63" s="19">
        <f t="shared" si="0"/>
        <v>0</v>
      </c>
      <c r="I63" s="19"/>
    </row>
    <row r="64" spans="1:9" ht="38.25" x14ac:dyDescent="0.25">
      <c r="A64" s="18">
        <v>62</v>
      </c>
      <c r="B64" s="14" t="s">
        <v>67</v>
      </c>
      <c r="C64" s="14" t="s">
        <v>74</v>
      </c>
      <c r="D64" s="2" t="s">
        <v>9</v>
      </c>
      <c r="E64" s="7">
        <v>5</v>
      </c>
      <c r="F64" s="37"/>
      <c r="G64" s="19">
        <f t="shared" si="0"/>
        <v>0</v>
      </c>
      <c r="I64" s="19"/>
    </row>
    <row r="65" spans="1:9" s="1" customFormat="1" ht="38.25" x14ac:dyDescent="0.25">
      <c r="A65" s="18">
        <v>63</v>
      </c>
      <c r="B65" s="14" t="s">
        <v>199</v>
      </c>
      <c r="C65" s="14" t="s">
        <v>200</v>
      </c>
      <c r="D65" s="2" t="s">
        <v>9</v>
      </c>
      <c r="E65" s="7">
        <v>5</v>
      </c>
      <c r="F65" s="37"/>
      <c r="G65" s="19">
        <f t="shared" si="0"/>
        <v>0</v>
      </c>
      <c r="I65" s="19"/>
    </row>
    <row r="66" spans="1:9" s="1" customFormat="1" ht="38.25" x14ac:dyDescent="0.25">
      <c r="A66" s="18">
        <v>64</v>
      </c>
      <c r="B66" s="14" t="s">
        <v>201</v>
      </c>
      <c r="C66" s="14" t="s">
        <v>203</v>
      </c>
      <c r="D66" s="2" t="s">
        <v>9</v>
      </c>
      <c r="E66" s="7">
        <v>5</v>
      </c>
      <c r="F66" s="37"/>
      <c r="G66" s="19">
        <f t="shared" si="0"/>
        <v>0</v>
      </c>
      <c r="I66" s="19"/>
    </row>
    <row r="67" spans="1:9" s="1" customFormat="1" ht="38.25" x14ac:dyDescent="0.25">
      <c r="A67" s="18">
        <v>65</v>
      </c>
      <c r="B67" s="14" t="s">
        <v>202</v>
      </c>
      <c r="C67" s="14" t="s">
        <v>204</v>
      </c>
      <c r="D67" s="2" t="s">
        <v>9</v>
      </c>
      <c r="E67" s="7">
        <v>5</v>
      </c>
      <c r="F67" s="37"/>
      <c r="G67" s="19">
        <f t="shared" si="0"/>
        <v>0</v>
      </c>
      <c r="I67" s="19"/>
    </row>
    <row r="68" spans="1:9" ht="38.25" x14ac:dyDescent="0.25">
      <c r="A68" s="18">
        <v>66</v>
      </c>
      <c r="B68" s="14" t="s">
        <v>68</v>
      </c>
      <c r="C68" s="14" t="s">
        <v>75</v>
      </c>
      <c r="D68" s="2" t="s">
        <v>9</v>
      </c>
      <c r="E68" s="7">
        <v>2</v>
      </c>
      <c r="F68" s="37"/>
      <c r="G68" s="19">
        <f t="shared" ref="G68:G101" si="1">F68*E68</f>
        <v>0</v>
      </c>
      <c r="I68" s="19"/>
    </row>
    <row r="69" spans="1:9" ht="51" x14ac:dyDescent="0.25">
      <c r="A69" s="18">
        <v>67</v>
      </c>
      <c r="B69" s="14" t="s">
        <v>69</v>
      </c>
      <c r="C69" s="14" t="s">
        <v>99</v>
      </c>
      <c r="D69" s="2" t="s">
        <v>4</v>
      </c>
      <c r="E69" s="7">
        <v>1</v>
      </c>
      <c r="F69" s="37"/>
      <c r="G69" s="19">
        <f t="shared" si="1"/>
        <v>0</v>
      </c>
      <c r="I69" s="19"/>
    </row>
    <row r="70" spans="1:9" ht="38.25" x14ac:dyDescent="0.25">
      <c r="A70" s="18">
        <v>68</v>
      </c>
      <c r="B70" s="14" t="s">
        <v>76</v>
      </c>
      <c r="C70" s="14" t="s">
        <v>77</v>
      </c>
      <c r="D70" s="2" t="s">
        <v>9</v>
      </c>
      <c r="E70" s="7">
        <v>10</v>
      </c>
      <c r="F70" s="37"/>
      <c r="G70" s="19">
        <f t="shared" si="1"/>
        <v>0</v>
      </c>
      <c r="I70" s="19"/>
    </row>
    <row r="71" spans="1:9" ht="25.5" x14ac:dyDescent="0.25">
      <c r="A71" s="18">
        <v>69</v>
      </c>
      <c r="B71" s="14" t="s">
        <v>78</v>
      </c>
      <c r="C71" s="14" t="s">
        <v>79</v>
      </c>
      <c r="D71" s="2" t="s">
        <v>9</v>
      </c>
      <c r="E71" s="7">
        <v>50</v>
      </c>
      <c r="F71" s="37"/>
      <c r="G71" s="19">
        <f t="shared" si="1"/>
        <v>0</v>
      </c>
      <c r="I71" s="19"/>
    </row>
    <row r="72" spans="1:9" ht="25.5" x14ac:dyDescent="0.25">
      <c r="A72" s="18">
        <v>70</v>
      </c>
      <c r="B72" s="14" t="s">
        <v>101</v>
      </c>
      <c r="C72" s="14" t="s">
        <v>80</v>
      </c>
      <c r="D72" s="2" t="s">
        <v>4</v>
      </c>
      <c r="E72" s="7">
        <v>2</v>
      </c>
      <c r="F72" s="37"/>
      <c r="G72" s="19">
        <f t="shared" si="1"/>
        <v>0</v>
      </c>
      <c r="I72" s="19"/>
    </row>
    <row r="73" spans="1:9" ht="25.5" x14ac:dyDescent="0.25">
      <c r="A73" s="18">
        <v>71</v>
      </c>
      <c r="B73" s="14" t="s">
        <v>102</v>
      </c>
      <c r="C73" s="14" t="s">
        <v>81</v>
      </c>
      <c r="D73" s="2" t="s">
        <v>4</v>
      </c>
      <c r="E73" s="7">
        <v>2</v>
      </c>
      <c r="F73" s="37"/>
      <c r="G73" s="19">
        <f t="shared" si="1"/>
        <v>0</v>
      </c>
      <c r="I73" s="19"/>
    </row>
    <row r="74" spans="1:9" ht="63.75" x14ac:dyDescent="0.25">
      <c r="A74" s="18">
        <v>72</v>
      </c>
      <c r="B74" s="14" t="s">
        <v>82</v>
      </c>
      <c r="C74" s="14" t="s">
        <v>137</v>
      </c>
      <c r="D74" s="2" t="s">
        <v>4</v>
      </c>
      <c r="E74" s="7">
        <v>2</v>
      </c>
      <c r="F74" s="37"/>
      <c r="G74" s="19">
        <f t="shared" si="1"/>
        <v>0</v>
      </c>
      <c r="I74" s="19"/>
    </row>
    <row r="75" spans="1:9" ht="51" x14ac:dyDescent="0.25">
      <c r="A75" s="18">
        <v>73</v>
      </c>
      <c r="B75" s="14" t="s">
        <v>83</v>
      </c>
      <c r="C75" s="17" t="s">
        <v>138</v>
      </c>
      <c r="D75" s="2" t="s">
        <v>4</v>
      </c>
      <c r="E75" s="7">
        <v>3</v>
      </c>
      <c r="F75" s="37"/>
      <c r="G75" s="19">
        <f t="shared" si="1"/>
        <v>0</v>
      </c>
      <c r="I75" s="19"/>
    </row>
    <row r="76" spans="1:9" ht="51" x14ac:dyDescent="0.25">
      <c r="A76" s="18">
        <v>74</v>
      </c>
      <c r="B76" s="14" t="s">
        <v>84</v>
      </c>
      <c r="C76" s="17" t="s">
        <v>139</v>
      </c>
      <c r="D76" s="2" t="s">
        <v>4</v>
      </c>
      <c r="E76" s="7">
        <v>3</v>
      </c>
      <c r="F76" s="37"/>
      <c r="G76" s="19">
        <f t="shared" si="1"/>
        <v>0</v>
      </c>
      <c r="I76" s="19"/>
    </row>
    <row r="77" spans="1:9" ht="51" x14ac:dyDescent="0.25">
      <c r="A77" s="18">
        <v>75</v>
      </c>
      <c r="B77" s="14" t="s">
        <v>85</v>
      </c>
      <c r="C77" s="17" t="s">
        <v>140</v>
      </c>
      <c r="D77" s="2" t="s">
        <v>4</v>
      </c>
      <c r="E77" s="7">
        <v>3</v>
      </c>
      <c r="F77" s="37"/>
      <c r="G77" s="19">
        <f t="shared" si="1"/>
        <v>0</v>
      </c>
      <c r="I77" s="19"/>
    </row>
    <row r="78" spans="1:9" ht="51" x14ac:dyDescent="0.25">
      <c r="A78" s="18">
        <v>76</v>
      </c>
      <c r="B78" s="14" t="s">
        <v>86</v>
      </c>
      <c r="C78" s="17" t="s">
        <v>141</v>
      </c>
      <c r="D78" s="2" t="s">
        <v>4</v>
      </c>
      <c r="E78" s="7">
        <v>2</v>
      </c>
      <c r="F78" s="37"/>
      <c r="G78" s="19">
        <f t="shared" si="1"/>
        <v>0</v>
      </c>
      <c r="I78" s="19"/>
    </row>
    <row r="79" spans="1:9" ht="51" x14ac:dyDescent="0.25">
      <c r="A79" s="18">
        <v>77</v>
      </c>
      <c r="B79" s="14" t="s">
        <v>87</v>
      </c>
      <c r="C79" s="14" t="s">
        <v>142</v>
      </c>
      <c r="D79" s="2" t="s">
        <v>4</v>
      </c>
      <c r="E79" s="7">
        <v>4</v>
      </c>
      <c r="F79" s="37"/>
      <c r="G79" s="19">
        <f t="shared" si="1"/>
        <v>0</v>
      </c>
      <c r="I79" s="19"/>
    </row>
    <row r="80" spans="1:9" ht="51" x14ac:dyDescent="0.25">
      <c r="A80" s="18">
        <v>78</v>
      </c>
      <c r="B80" s="14" t="s">
        <v>88</v>
      </c>
      <c r="C80" s="14" t="s">
        <v>143</v>
      </c>
      <c r="D80" s="2" t="s">
        <v>4</v>
      </c>
      <c r="E80" s="7">
        <v>10</v>
      </c>
      <c r="F80" s="37"/>
      <c r="G80" s="19">
        <f t="shared" si="1"/>
        <v>0</v>
      </c>
      <c r="I80" s="19"/>
    </row>
    <row r="81" spans="1:9" ht="51" x14ac:dyDescent="0.25">
      <c r="A81" s="18">
        <v>79</v>
      </c>
      <c r="B81" s="14" t="s">
        <v>89</v>
      </c>
      <c r="C81" s="14" t="s">
        <v>144</v>
      </c>
      <c r="D81" s="2" t="s">
        <v>4</v>
      </c>
      <c r="E81" s="7">
        <v>10</v>
      </c>
      <c r="F81" s="37"/>
      <c r="G81" s="19">
        <f t="shared" si="1"/>
        <v>0</v>
      </c>
      <c r="I81" s="19"/>
    </row>
    <row r="82" spans="1:9" ht="51" x14ac:dyDescent="0.25">
      <c r="A82" s="18">
        <v>80</v>
      </c>
      <c r="B82" s="14" t="s">
        <v>90</v>
      </c>
      <c r="C82" s="14" t="s">
        <v>145</v>
      </c>
      <c r="D82" s="2" t="s">
        <v>4</v>
      </c>
      <c r="E82" s="7">
        <v>10</v>
      </c>
      <c r="F82" s="37"/>
      <c r="G82" s="19">
        <f t="shared" si="1"/>
        <v>0</v>
      </c>
      <c r="I82" s="19"/>
    </row>
    <row r="83" spans="1:9" s="1" customFormat="1" ht="38.25" x14ac:dyDescent="0.25">
      <c r="A83" s="18">
        <v>81</v>
      </c>
      <c r="B83" s="15" t="s">
        <v>103</v>
      </c>
      <c r="C83" s="14" t="s">
        <v>104</v>
      </c>
      <c r="D83" s="2" t="s">
        <v>9</v>
      </c>
      <c r="E83" s="7">
        <v>20</v>
      </c>
      <c r="F83" s="37"/>
      <c r="G83" s="19">
        <f t="shared" si="1"/>
        <v>0</v>
      </c>
      <c r="I83" s="19"/>
    </row>
    <row r="84" spans="1:9" ht="25.5" x14ac:dyDescent="0.25">
      <c r="A84" s="18">
        <v>82</v>
      </c>
      <c r="B84" s="14" t="s">
        <v>91</v>
      </c>
      <c r="C84" s="6" t="s">
        <v>116</v>
      </c>
      <c r="D84" s="2" t="s">
        <v>4</v>
      </c>
      <c r="E84" s="7">
        <v>10</v>
      </c>
      <c r="F84" s="37"/>
      <c r="G84" s="19">
        <f t="shared" si="1"/>
        <v>0</v>
      </c>
      <c r="I84" s="19"/>
    </row>
    <row r="85" spans="1:9" ht="25.5" x14ac:dyDescent="0.25">
      <c r="A85" s="18">
        <v>83</v>
      </c>
      <c r="B85" s="14" t="s">
        <v>92</v>
      </c>
      <c r="C85" s="6" t="s">
        <v>117</v>
      </c>
      <c r="D85" s="2" t="s">
        <v>4</v>
      </c>
      <c r="E85" s="7">
        <v>10</v>
      </c>
      <c r="F85" s="37"/>
      <c r="G85" s="19">
        <f t="shared" si="1"/>
        <v>0</v>
      </c>
      <c r="I85" s="19"/>
    </row>
    <row r="86" spans="1:9" s="1" customFormat="1" x14ac:dyDescent="0.25">
      <c r="A86" s="18">
        <v>84</v>
      </c>
      <c r="B86" s="15" t="s">
        <v>105</v>
      </c>
      <c r="C86" s="14" t="s">
        <v>106</v>
      </c>
      <c r="D86" s="2" t="s">
        <v>9</v>
      </c>
      <c r="E86" s="7">
        <v>20</v>
      </c>
      <c r="F86" s="37"/>
      <c r="G86" s="19">
        <f t="shared" si="1"/>
        <v>0</v>
      </c>
      <c r="I86" s="19"/>
    </row>
    <row r="87" spans="1:9" s="1" customFormat="1" x14ac:dyDescent="0.25">
      <c r="A87" s="18">
        <v>85</v>
      </c>
      <c r="B87" s="15" t="s">
        <v>107</v>
      </c>
      <c r="C87" s="14" t="s">
        <v>110</v>
      </c>
      <c r="D87" s="2" t="s">
        <v>9</v>
      </c>
      <c r="E87" s="7">
        <v>20</v>
      </c>
      <c r="F87" s="37"/>
      <c r="G87" s="19">
        <f t="shared" si="1"/>
        <v>0</v>
      </c>
      <c r="I87" s="19"/>
    </row>
    <row r="88" spans="1:9" s="1" customFormat="1" x14ac:dyDescent="0.25">
      <c r="A88" s="18">
        <v>86</v>
      </c>
      <c r="B88" s="15" t="s">
        <v>108</v>
      </c>
      <c r="C88" s="14" t="s">
        <v>111</v>
      </c>
      <c r="D88" s="2" t="s">
        <v>9</v>
      </c>
      <c r="E88" s="7">
        <v>20</v>
      </c>
      <c r="F88" s="37"/>
      <c r="G88" s="19">
        <f t="shared" si="1"/>
        <v>0</v>
      </c>
      <c r="I88" s="19"/>
    </row>
    <row r="89" spans="1:9" s="1" customFormat="1" x14ac:dyDescent="0.25">
      <c r="A89" s="18">
        <v>87</v>
      </c>
      <c r="B89" s="15" t="s">
        <v>109</v>
      </c>
      <c r="C89" s="14" t="s">
        <v>112</v>
      </c>
      <c r="D89" s="2" t="s">
        <v>9</v>
      </c>
      <c r="E89" s="7">
        <v>20</v>
      </c>
      <c r="F89" s="37"/>
      <c r="G89" s="19">
        <f t="shared" si="1"/>
        <v>0</v>
      </c>
      <c r="I89" s="19"/>
    </row>
    <row r="90" spans="1:9" s="1" customFormat="1" ht="25.5" x14ac:dyDescent="0.25">
      <c r="A90" s="18">
        <v>88</v>
      </c>
      <c r="B90" s="15" t="s">
        <v>113</v>
      </c>
      <c r="C90" s="6" t="s">
        <v>115</v>
      </c>
      <c r="D90" s="2" t="s">
        <v>9</v>
      </c>
      <c r="E90" s="7">
        <v>10</v>
      </c>
      <c r="F90" s="37"/>
      <c r="G90" s="19">
        <f t="shared" si="1"/>
        <v>0</v>
      </c>
      <c r="I90" s="19"/>
    </row>
    <row r="91" spans="1:9" s="1" customFormat="1" ht="25.5" x14ac:dyDescent="0.25">
      <c r="A91" s="18">
        <v>89</v>
      </c>
      <c r="B91" s="15" t="s">
        <v>114</v>
      </c>
      <c r="C91" s="6" t="s">
        <v>118</v>
      </c>
      <c r="D91" s="2" t="s">
        <v>9</v>
      </c>
      <c r="E91" s="7">
        <v>10</v>
      </c>
      <c r="F91" s="37"/>
      <c r="G91" s="19">
        <f t="shared" si="1"/>
        <v>0</v>
      </c>
      <c r="I91" s="19"/>
    </row>
    <row r="92" spans="1:9" s="1" customFormat="1" ht="25.5" x14ac:dyDescent="0.25">
      <c r="A92" s="18">
        <v>90</v>
      </c>
      <c r="B92" s="15" t="s">
        <v>179</v>
      </c>
      <c r="C92" s="6" t="s">
        <v>119</v>
      </c>
      <c r="D92" s="2" t="s">
        <v>9</v>
      </c>
      <c r="E92" s="7">
        <v>10</v>
      </c>
      <c r="F92" s="37"/>
      <c r="G92" s="19">
        <f t="shared" si="1"/>
        <v>0</v>
      </c>
      <c r="I92" s="19"/>
    </row>
    <row r="93" spans="1:9" s="1" customFormat="1" ht="25.5" x14ac:dyDescent="0.25">
      <c r="A93" s="18">
        <v>91</v>
      </c>
      <c r="B93" s="15" t="s">
        <v>180</v>
      </c>
      <c r="C93" s="6" t="s">
        <v>181</v>
      </c>
      <c r="D93" s="2" t="s">
        <v>9</v>
      </c>
      <c r="E93" s="7">
        <v>5</v>
      </c>
      <c r="F93" s="37"/>
      <c r="G93" s="19">
        <f t="shared" si="1"/>
        <v>0</v>
      </c>
      <c r="I93" s="19"/>
    </row>
    <row r="94" spans="1:9" s="1" customFormat="1" ht="89.25" x14ac:dyDescent="0.25">
      <c r="A94" s="18">
        <v>92</v>
      </c>
      <c r="B94" s="15" t="s">
        <v>120</v>
      </c>
      <c r="C94" s="6" t="s">
        <v>122</v>
      </c>
      <c r="D94" s="2" t="s">
        <v>4</v>
      </c>
      <c r="E94" s="7">
        <v>10</v>
      </c>
      <c r="F94" s="37"/>
      <c r="G94" s="19">
        <f t="shared" si="1"/>
        <v>0</v>
      </c>
      <c r="I94" s="19"/>
    </row>
    <row r="95" spans="1:9" s="1" customFormat="1" ht="89.25" x14ac:dyDescent="0.25">
      <c r="A95" s="18">
        <v>93</v>
      </c>
      <c r="B95" s="15" t="s">
        <v>121</v>
      </c>
      <c r="C95" s="6" t="s">
        <v>123</v>
      </c>
      <c r="D95" s="2" t="s">
        <v>4</v>
      </c>
      <c r="E95" s="7">
        <v>10</v>
      </c>
      <c r="F95" s="37"/>
      <c r="G95" s="19">
        <f t="shared" si="1"/>
        <v>0</v>
      </c>
      <c r="I95" s="19"/>
    </row>
    <row r="96" spans="1:9" ht="45.75" customHeight="1" x14ac:dyDescent="0.25">
      <c r="A96" s="18">
        <v>94</v>
      </c>
      <c r="B96" s="14" t="s">
        <v>161</v>
      </c>
      <c r="C96" s="21" t="s">
        <v>160</v>
      </c>
      <c r="D96" s="16" t="s">
        <v>9</v>
      </c>
      <c r="E96" s="16">
        <v>6</v>
      </c>
      <c r="F96" s="38"/>
      <c r="G96" s="19">
        <f t="shared" si="1"/>
        <v>0</v>
      </c>
    </row>
    <row r="97" spans="1:7" s="1" customFormat="1" ht="20.25" customHeight="1" x14ac:dyDescent="0.25">
      <c r="A97" s="18">
        <v>95</v>
      </c>
      <c r="B97" s="14" t="s">
        <v>192</v>
      </c>
      <c r="C97" s="21" t="s">
        <v>205</v>
      </c>
      <c r="D97" s="16" t="s">
        <v>9</v>
      </c>
      <c r="E97" s="16">
        <v>10</v>
      </c>
      <c r="F97" s="38"/>
      <c r="G97" s="19">
        <f t="shared" si="1"/>
        <v>0</v>
      </c>
    </row>
    <row r="98" spans="1:7" s="1" customFormat="1" ht="19.5" customHeight="1" x14ac:dyDescent="0.25">
      <c r="A98" s="18">
        <v>96</v>
      </c>
      <c r="B98" s="14" t="s">
        <v>193</v>
      </c>
      <c r="C98" s="21" t="s">
        <v>206</v>
      </c>
      <c r="D98" s="16" t="s">
        <v>9</v>
      </c>
      <c r="E98" s="16">
        <v>10</v>
      </c>
      <c r="F98" s="38"/>
      <c r="G98" s="19">
        <f t="shared" si="1"/>
        <v>0</v>
      </c>
    </row>
    <row r="99" spans="1:7" s="1" customFormat="1" ht="18" customHeight="1" x14ac:dyDescent="0.25">
      <c r="A99" s="18">
        <v>97</v>
      </c>
      <c r="B99" s="14" t="s">
        <v>194</v>
      </c>
      <c r="C99" s="21" t="s">
        <v>207</v>
      </c>
      <c r="D99" s="16" t="s">
        <v>9</v>
      </c>
      <c r="E99" s="16">
        <v>10</v>
      </c>
      <c r="F99" s="38"/>
      <c r="G99" s="19">
        <f t="shared" si="1"/>
        <v>0</v>
      </c>
    </row>
    <row r="100" spans="1:7" s="1" customFormat="1" ht="19.5" customHeight="1" x14ac:dyDescent="0.25">
      <c r="A100" s="18">
        <v>98</v>
      </c>
      <c r="B100" s="14" t="s">
        <v>195</v>
      </c>
      <c r="C100" s="21" t="s">
        <v>197</v>
      </c>
      <c r="D100" s="16" t="s">
        <v>9</v>
      </c>
      <c r="E100" s="16">
        <v>20</v>
      </c>
      <c r="F100" s="38"/>
      <c r="G100" s="19">
        <f t="shared" si="1"/>
        <v>0</v>
      </c>
    </row>
    <row r="101" spans="1:7" s="1" customFormat="1" ht="18.75" customHeight="1" thickBot="1" x14ac:dyDescent="0.3">
      <c r="A101" s="31">
        <v>99</v>
      </c>
      <c r="B101" s="32" t="s">
        <v>196</v>
      </c>
      <c r="C101" s="33" t="s">
        <v>198</v>
      </c>
      <c r="D101" s="34" t="s">
        <v>9</v>
      </c>
      <c r="E101" s="34">
        <v>20</v>
      </c>
      <c r="F101" s="39"/>
      <c r="G101" s="19">
        <f t="shared" si="1"/>
        <v>0</v>
      </c>
    </row>
    <row r="102" spans="1:7" x14ac:dyDescent="0.25">
      <c r="E102" s="24" t="s">
        <v>209</v>
      </c>
      <c r="F102" s="24"/>
      <c r="G102" s="23">
        <f>SUM(G3:G101)</f>
        <v>0</v>
      </c>
    </row>
    <row r="103" spans="1:7" x14ac:dyDescent="0.25">
      <c r="D103" s="22"/>
    </row>
  </sheetData>
  <customSheetViews>
    <customSheetView guid="{5A399192-44C5-402B-BE0A-AFEABF685CC9}" showPageBreaks="1" fitToPage="1" topLeftCell="A91">
      <selection activeCell="E105" sqref="E105"/>
      <pageMargins left="0.7" right="0.7" top="0.78740157499999996" bottom="0.78740157499999996" header="0.3" footer="0.3"/>
      <pageSetup paperSize="9" scale="58" fitToHeight="0" orientation="portrait" r:id="rId1"/>
    </customSheetView>
    <customSheetView guid="{56E26FE6-50D2-4C60-BC25-093C37370CB9}">
      <selection activeCell="A15" sqref="A15:A60"/>
      <pageMargins left="0.7" right="0.7" top="0.78740157499999996" bottom="0.78740157499999996" header="0.3" footer="0.3"/>
      <pageSetup paperSize="9" orientation="portrait" r:id="rId2"/>
    </customSheetView>
    <customSheetView guid="{01AB4729-60EA-4366-BFDC-A36E7DC694AC}" fitToPage="1">
      <pane ySplit="2" topLeftCell="A3" activePane="bottomLeft" state="frozen"/>
      <selection pane="bottomLeft" activeCell="A2" sqref="A2"/>
      <pageMargins left="0.7" right="0.7" top="0.78740157499999996" bottom="0.78740157499999996" header="0.3" footer="0.3"/>
      <pageSetup paperSize="9" scale="62" fitToHeight="0" orientation="portrait" r:id="rId3"/>
    </customSheetView>
    <customSheetView guid="{1ED661CA-111D-4CD6-872A-F0CA1C8FF0AC}" scale="115" topLeftCell="A51">
      <selection activeCell="C56" sqref="C56"/>
      <pageMargins left="0.7" right="0.7" top="0.78740157499999996" bottom="0.78740157499999996" header="0.3" footer="0.3"/>
      <pageSetup paperSize="9" orientation="portrait" r:id="rId4"/>
    </customSheetView>
    <customSheetView guid="{ED55BCA2-566A-429F-AA1A-2D58EB0C0476}">
      <selection activeCell="G3" sqref="G3"/>
      <pageMargins left="0.7" right="0.7" top="0.78740157499999996" bottom="0.78740157499999996" header="0.3" footer="0.3"/>
      <pageSetup paperSize="9" orientation="portrait" r:id="rId5"/>
    </customSheetView>
    <customSheetView guid="{EFAC92E5-93EA-46DE-AC91-7A41AF86870B}">
      <selection activeCell="J8" sqref="J8"/>
      <pageMargins left="0.7" right="0.7" top="0.78740157499999996" bottom="0.78740157499999996" header="0.3" footer="0.3"/>
      <pageSetup paperSize="9" orientation="portrait" r:id="rId6"/>
    </customSheetView>
    <customSheetView guid="{E7E19A42-8002-464A-B4AE-10E84504978A}">
      <selection activeCell="B1" sqref="B1:B2"/>
      <pageMargins left="0.7" right="0.7" top="0.78740157499999996" bottom="0.78740157499999996" header="0.3" footer="0.3"/>
      <pageSetup paperSize="9" orientation="portrait" r:id="rId7"/>
    </customSheetView>
    <customSheetView guid="{CE3DCF0D-878D-430C-83AC-B83018BCBC39}" fitToPage="1">
      <pane ySplit="2" topLeftCell="A3" activePane="bottomLeft" state="frozen"/>
      <selection pane="bottomLeft" activeCell="J19" sqref="J19"/>
      <pageMargins left="0.7" right="0.7" top="0.78740157499999996" bottom="0.78740157499999996" header="0.3" footer="0.3"/>
      <pageSetup paperSize="9" scale="62" fitToHeight="0" orientation="portrait" r:id="rId8"/>
    </customSheetView>
    <customSheetView guid="{28DFA710-5980-4EB4-87C9-3042C803E955}" showPageBreaks="1" topLeftCell="A25">
      <selection activeCell="B88" sqref="B88"/>
      <pageMargins left="0.7" right="0.7" top="0.78740157499999996" bottom="0.78740157499999996" header="0.3" footer="0.3"/>
      <pageSetup paperSize="9" orientation="landscape" r:id="rId9"/>
    </customSheetView>
    <customSheetView guid="{6F6F4956-655D-4904-B4C1-3697CA3D88B3}" topLeftCell="A82">
      <selection activeCell="D99" sqref="D99"/>
      <pageMargins left="0.7" right="0.7" top="0.78740157499999996" bottom="0.78740157499999996" header="0.3" footer="0.3"/>
      <pageSetup paperSize="9" orientation="portrait" r:id="rId10"/>
    </customSheetView>
  </customSheetViews>
  <mergeCells count="1">
    <mergeCell ref="E102:F102"/>
  </mergeCells>
  <phoneticPr fontId="25" type="noConversion"/>
  <pageMargins left="0.7" right="0.7" top="0.78740157499999996" bottom="0.78740157499999996" header="0.3" footer="0.3"/>
  <pageSetup paperSize="9" scale="62" fitToHeight="0"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VSCHT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Petrovska Blanka</dc:creator>
  <cp:lastModifiedBy>Hejl Jaromír</cp:lastModifiedBy>
  <cp:lastPrinted>2023-05-22T06:41:47Z</cp:lastPrinted>
  <dcterms:created xsi:type="dcterms:W3CDTF">2015-10-23T11:29:46Z</dcterms:created>
  <dcterms:modified xsi:type="dcterms:W3CDTF">2025-10-09T09:01:40Z</dcterms:modified>
</cp:coreProperties>
</file>