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hk.sharepoint.com/sites/Implementacespisovsluby/Sdilene dokumenty/General/Dokumenty/výstupy/4-položkový rozpočet - příloha č. 4 ZD/"/>
    </mc:Choice>
  </mc:AlternateContent>
  <xr:revisionPtr revIDLastSave="6" documentId="8_{54807C08-02C6-4308-9F7F-7097F13922E4}" xr6:coauthVersionLast="47" xr6:coauthVersionMax="47" xr10:uidLastSave="{8584F573-3256-4473-B3DF-948CDE1B721B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2" i="1"/>
  <c r="D13" i="1"/>
  <c r="E12" i="1"/>
  <c r="F12" i="1" s="1"/>
  <c r="E4" i="1"/>
  <c r="F4" i="1" s="1"/>
  <c r="E5" i="1"/>
  <c r="F5" i="1" s="1"/>
  <c r="E6" i="1"/>
  <c r="F6" i="1" s="1"/>
  <c r="E8" i="1"/>
  <c r="F8" i="1" s="1"/>
  <c r="E9" i="1"/>
  <c r="F9" i="1" s="1"/>
  <c r="E11" i="1"/>
  <c r="F11" i="1" s="1"/>
  <c r="E3" i="1"/>
  <c r="F3" i="1" s="1"/>
  <c r="F7" i="1" l="1"/>
  <c r="E7" i="1"/>
  <c r="F2" i="1"/>
  <c r="E2" i="1"/>
  <c r="F13" i="1"/>
  <c r="E13" i="1"/>
</calcChain>
</file>

<file path=xl/sharedStrings.xml><?xml version="1.0" encoding="utf-8"?>
<sst xmlns="http://schemas.openxmlformats.org/spreadsheetml/2006/main" count="30" uniqueCount="30">
  <si>
    <t>Fáze</t>
  </si>
  <si>
    <t>Označení řádku</t>
  </si>
  <si>
    <t>Obsah dílčích nabídkových cen</t>
  </si>
  <si>
    <t>Cena bez DPH (Kč)</t>
  </si>
  <si>
    <t>DPH (Kč)</t>
  </si>
  <si>
    <t>Cena s DPH (Kč)</t>
  </si>
  <si>
    <t>Celková cena díla</t>
  </si>
  <si>
    <t>A</t>
  </si>
  <si>
    <t>Cena za zpracování prováděcího projektu</t>
  </si>
  <si>
    <t>B</t>
  </si>
  <si>
    <t>C</t>
  </si>
  <si>
    <t>D</t>
  </si>
  <si>
    <t>Cena za migraci historických dat ze současného systému zadavatele</t>
  </si>
  <si>
    <t>Cena podpory</t>
  </si>
  <si>
    <t>E</t>
  </si>
  <si>
    <t>Cena za služby podpory ESSL za jeden kalendářní rok</t>
  </si>
  <si>
    <t>F</t>
  </si>
  <si>
    <t>Rozvoj a exit</t>
  </si>
  <si>
    <t>G</t>
  </si>
  <si>
    <t>Denní sazba za další úpravy a rozšíření systému na základě uživatelských požadavků</t>
  </si>
  <si>
    <t>H</t>
  </si>
  <si>
    <t>Cena za Exit</t>
  </si>
  <si>
    <r>
      <rPr>
        <b/>
        <sz val="11"/>
        <color theme="1"/>
        <rFont val="Calibri"/>
        <family val="2"/>
        <charset val="238"/>
        <scheme val="minor"/>
      </rPr>
      <t>Celková nabídková cena (TCO na 10 let)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Odpovídá modelové situaci, která zahrnuje cenu za plnění dle smlouvy, služby podpory po dobu 10 let (10krát součet řádků E a F) a rozvoj po dobu 10 let s ročním rozsahem 30 dnů (300krát řádek E).</t>
    </r>
    <r>
      <rPr>
        <sz val="11"/>
        <color theme="1"/>
        <rFont val="Calibri"/>
        <family val="2"/>
        <charset val="238"/>
        <scheme val="minor"/>
      </rPr>
      <t xml:space="preserve">
Vyjádřeno vzorcem: TCO = A +B + C + D + 10 * E + 10 * F + 300 * G + H</t>
    </r>
  </si>
  <si>
    <t>Cena za licence programového vybavení třetích stran, pokud je jejich dodání nezbytné k implementaci řešení a jejich instalaci v prostředí zadavatele (včetně licencí MS SQL a serverových OS)</t>
  </si>
  <si>
    <t>Cena za dodávky, instalace a konfigurace aktualizací programového vybavení třetích stran za jeden kalendářní rok, které jsou nezbytné pro provoz ESSL (vyjma maintenance licencí MS SQL a Microsoft serverových OS)</t>
  </si>
  <si>
    <t>Cena za licence, dodání systému, implementaci, integrace, školení, podporu pilotního provozu ESSL v prostředí zadavatele</t>
  </si>
  <si>
    <t>poznámka</t>
  </si>
  <si>
    <t>částka ceny bez DPH za plnění fáze 2-D nesmí překročit 1.500.000 (viz čl. 7.4 ZD)</t>
  </si>
  <si>
    <t>částka ceny bez DPH za plnění fáze 2-B+C nesmí překročit 7.500.000 (viz čl. 7.4 ZD)</t>
  </si>
  <si>
    <t>částka ceny bez DPH za plnění fáze 1-A nesmí překročit 1.000.000 (viz čl. 7.4 ZD)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</si>
</sst>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44" fontId="0" fillId="2" borderId="1" xfId="1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0" fillId="5" borderId="1" xfId="1" applyFont="1" applyFill="1" applyBorder="1" applyAlignment="1" applyProtection="1">
      <alignment vertical="center" wrapText="1"/>
    </xf>
    <xf numFmtId="44" fontId="5" fillId="6" borderId="6" xfId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44" fontId="3" fillId="4" borderId="2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4" fontId="0" fillId="7" borderId="1" xfId="1" applyFont="1" applyFill="1" applyBorder="1" applyAlignment="1" applyProtection="1">
      <alignment vertical="center" wrapText="1"/>
    </xf>
    <xf numFmtId="44" fontId="0" fillId="7" borderId="5" xfId="1" applyFont="1" applyFill="1" applyBorder="1" applyAlignment="1" applyProtection="1">
      <alignment vertical="center" wrapText="1"/>
    </xf>
    <xf numFmtId="0" fontId="2" fillId="6" borderId="6" xfId="0" applyFont="1" applyFill="1" applyBorder="1" applyAlignment="1">
      <alignment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0" fillId="5" borderId="5" xfId="1" applyFont="1" applyFill="1" applyBorder="1" applyAlignment="1" applyProtection="1">
      <alignment vertical="center" wrapText="1"/>
    </xf>
    <xf numFmtId="44" fontId="5" fillId="6" borderId="8" xfId="1" applyFont="1" applyFill="1" applyBorder="1" applyAlignment="1" applyProtection="1">
      <alignment vertical="center" wrapText="1"/>
    </xf>
    <xf numFmtId="0" fontId="0" fillId="0" borderId="1" xfId="0" applyBorder="1" applyAlignment="1">
      <alignment wrapText="1"/>
    </xf>
    <xf numFmtId="44" fontId="0" fillId="0" borderId="1" xfId="1" applyFont="1" applyFill="1" applyBorder="1" applyAlignment="1" applyProtection="1">
      <alignment vertical="center" wrapText="1"/>
    </xf>
    <xf numFmtId="44" fontId="0" fillId="0" borderId="5" xfId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15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8676D3-8E8B-493A-AFAD-C1714DCE2136}" name="Tabulka1" displayName="Tabulka1" ref="B1:F13" totalsRowShown="0" headerRowDxfId="14" dataDxfId="12" headerRowBorderDxfId="13" tableBorderDxfId="11" totalsRowBorderDxfId="10">
  <tableColumns count="5">
    <tableColumn id="1" xr3:uid="{7080FA69-4E27-4802-85AE-B600F5ECBF79}" name="Označení řádku" dataDxfId="9" totalsRowDxfId="8"/>
    <tableColumn id="2" xr3:uid="{80C1265E-5EE4-44ED-9991-5D7FA428DA30}" name="Obsah dílčích nabídkových cen" dataDxfId="7" totalsRowDxfId="6"/>
    <tableColumn id="3" xr3:uid="{87E0B9C2-F455-4370-BECB-B5B822B6E0D1}" name="Cena bez DPH (Kč)" dataDxfId="5" totalsRowDxfId="4" dataCellStyle="Měna"/>
    <tableColumn id="4" xr3:uid="{567820BA-99BD-4F08-AD24-A10F3E0A3B94}" name="DPH (Kč)" dataDxfId="3" totalsRowDxfId="2" dataCellStyle="Měna"/>
    <tableColumn id="5" xr3:uid="{A2FCAE41-C03B-43FE-A21F-306DEF0CA3A3}" name="Cena s DPH (Kč)" dataDxfId="1" totalsRowDxfId="0" dataCellStyle="Měn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="115" zoomScaleNormal="115" workbookViewId="0">
      <selection activeCell="C3" sqref="C3"/>
    </sheetView>
  </sheetViews>
  <sheetFormatPr defaultRowHeight="15" x14ac:dyDescent="0.25"/>
  <cols>
    <col min="2" max="2" width="9" customWidth="1"/>
    <col min="3" max="3" width="100.140625" customWidth="1"/>
    <col min="4" max="4" width="19.140625" customWidth="1"/>
    <col min="5" max="5" width="19.7109375" customWidth="1"/>
    <col min="6" max="6" width="21.42578125" customWidth="1"/>
    <col min="7" max="7" width="37.42578125" bestFit="1" customWidth="1"/>
  </cols>
  <sheetData>
    <row r="1" spans="1:7" ht="30" x14ac:dyDescent="0.25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14" t="s">
        <v>5</v>
      </c>
      <c r="G1" s="4" t="s">
        <v>26</v>
      </c>
    </row>
    <row r="2" spans="1:7" ht="33.75" customHeight="1" x14ac:dyDescent="0.25">
      <c r="A2" s="7"/>
      <c r="B2" s="2"/>
      <c r="C2" s="8" t="s">
        <v>6</v>
      </c>
      <c r="D2" s="18">
        <f>SUM(D3:D6)</f>
        <v>0</v>
      </c>
      <c r="E2" s="18">
        <f t="shared" ref="E2:F2" si="0">SUM(E3:E6)</f>
        <v>0</v>
      </c>
      <c r="F2" s="24">
        <f t="shared" si="0"/>
        <v>0</v>
      </c>
      <c r="G2" s="27"/>
    </row>
    <row r="3" spans="1:7" ht="30" x14ac:dyDescent="0.25">
      <c r="A3" s="7">
        <v>1</v>
      </c>
      <c r="B3" s="9" t="s">
        <v>7</v>
      </c>
      <c r="C3" s="10" t="s">
        <v>8</v>
      </c>
      <c r="D3" s="1">
        <v>0</v>
      </c>
      <c r="E3" s="28">
        <f>Tabulka1[[#This Row],[Cena bez DPH (Kč)]]*0.21</f>
        <v>0</v>
      </c>
      <c r="F3" s="29">
        <f>Tabulka1[[#This Row],[Cena bez DPH (Kč)]]+Tabulka1[[#This Row],[DPH (Kč)]]</f>
        <v>0</v>
      </c>
      <c r="G3" s="27" t="s">
        <v>29</v>
      </c>
    </row>
    <row r="4" spans="1:7" ht="30" x14ac:dyDescent="0.25">
      <c r="A4" s="31">
        <v>2</v>
      </c>
      <c r="B4" s="9" t="s">
        <v>9</v>
      </c>
      <c r="C4" s="10" t="s">
        <v>25</v>
      </c>
      <c r="D4" s="1">
        <v>0</v>
      </c>
      <c r="E4" s="28">
        <f>Tabulka1[[#This Row],[Cena bez DPH (Kč)]]*0.21</f>
        <v>0</v>
      </c>
      <c r="F4" s="29">
        <f>Tabulka1[[#This Row],[Cena bez DPH (Kč)]]+Tabulka1[[#This Row],[DPH (Kč)]]</f>
        <v>0</v>
      </c>
      <c r="G4" s="39" t="s">
        <v>28</v>
      </c>
    </row>
    <row r="5" spans="1:7" ht="34.5" customHeight="1" x14ac:dyDescent="0.25">
      <c r="A5" s="32"/>
      <c r="B5" s="9" t="s">
        <v>10</v>
      </c>
      <c r="C5" s="10" t="s">
        <v>23</v>
      </c>
      <c r="D5" s="1">
        <v>0</v>
      </c>
      <c r="E5" s="28">
        <f>Tabulka1[[#This Row],[Cena bez DPH (Kč)]]*0.21</f>
        <v>0</v>
      </c>
      <c r="F5" s="29">
        <f>Tabulka1[[#This Row],[Cena bez DPH (Kč)]]+Tabulka1[[#This Row],[DPH (Kč)]]</f>
        <v>0</v>
      </c>
      <c r="G5" s="39"/>
    </row>
    <row r="6" spans="1:7" ht="30" x14ac:dyDescent="0.25">
      <c r="A6" s="33"/>
      <c r="B6" s="9" t="s">
        <v>11</v>
      </c>
      <c r="C6" s="10" t="s">
        <v>12</v>
      </c>
      <c r="D6" s="1">
        <v>0</v>
      </c>
      <c r="E6" s="28">
        <f>Tabulka1[[#This Row],[Cena bez DPH (Kč)]]*0.21</f>
        <v>0</v>
      </c>
      <c r="F6" s="29">
        <f>Tabulka1[[#This Row],[Cena bez DPH (Kč)]]+Tabulka1[[#This Row],[DPH (Kč)]]</f>
        <v>0</v>
      </c>
      <c r="G6" s="27" t="s">
        <v>27</v>
      </c>
    </row>
    <row r="7" spans="1:7" ht="34.5" customHeight="1" x14ac:dyDescent="0.25">
      <c r="A7" s="34"/>
      <c r="B7" s="11"/>
      <c r="C7" s="3" t="s">
        <v>13</v>
      </c>
      <c r="D7" s="15">
        <f>D8+D9</f>
        <v>0</v>
      </c>
      <c r="E7" s="15">
        <f t="shared" ref="E7:F7" si="1">E8+E9</f>
        <v>0</v>
      </c>
      <c r="F7" s="25">
        <f t="shared" si="1"/>
        <v>0</v>
      </c>
      <c r="G7" s="27"/>
    </row>
    <row r="8" spans="1:7" ht="34.5" customHeight="1" x14ac:dyDescent="0.25">
      <c r="A8" s="35"/>
      <c r="B8" s="9" t="s">
        <v>14</v>
      </c>
      <c r="C8" s="10" t="s">
        <v>15</v>
      </c>
      <c r="D8" s="1">
        <v>0</v>
      </c>
      <c r="E8" s="28">
        <f>Tabulka1[[#This Row],[Cena bez DPH (Kč)]]*0.21</f>
        <v>0</v>
      </c>
      <c r="F8" s="29">
        <f>Tabulka1[[#This Row],[Cena bez DPH (Kč)]]+Tabulka1[[#This Row],[DPH (Kč)]]</f>
        <v>0</v>
      </c>
      <c r="G8" s="27"/>
    </row>
    <row r="9" spans="1:7" ht="34.5" customHeight="1" x14ac:dyDescent="0.25">
      <c r="A9" s="35"/>
      <c r="B9" s="9" t="s">
        <v>16</v>
      </c>
      <c r="C9" s="10" t="s">
        <v>24</v>
      </c>
      <c r="D9" s="1">
        <v>0</v>
      </c>
      <c r="E9" s="28">
        <f>Tabulka1[[#This Row],[Cena bez DPH (Kč)]]*0.21</f>
        <v>0</v>
      </c>
      <c r="F9" s="29">
        <f>Tabulka1[[#This Row],[Cena bez DPH (Kč)]]+Tabulka1[[#This Row],[DPH (Kč)]]</f>
        <v>0</v>
      </c>
      <c r="G9" s="27"/>
    </row>
    <row r="10" spans="1:7" ht="34.5" customHeight="1" x14ac:dyDescent="0.25">
      <c r="A10" s="36"/>
      <c r="B10" s="19"/>
      <c r="C10" s="20" t="s">
        <v>17</v>
      </c>
      <c r="D10" s="21"/>
      <c r="E10" s="21"/>
      <c r="F10" s="22"/>
      <c r="G10" s="27"/>
    </row>
    <row r="11" spans="1:7" ht="34.5" customHeight="1" x14ac:dyDescent="0.25">
      <c r="A11" s="37"/>
      <c r="B11" s="9" t="s">
        <v>18</v>
      </c>
      <c r="C11" s="10" t="s">
        <v>19</v>
      </c>
      <c r="D11" s="1">
        <v>0</v>
      </c>
      <c r="E11" s="28">
        <f>Tabulka1[[#This Row],[Cena bez DPH (Kč)]]*0.21</f>
        <v>0</v>
      </c>
      <c r="F11" s="29">
        <f>Tabulka1[[#This Row],[Cena bez DPH (Kč)]]+Tabulka1[[#This Row],[DPH (Kč)]]</f>
        <v>0</v>
      </c>
      <c r="G11" s="27"/>
    </row>
    <row r="12" spans="1:7" ht="34.5" customHeight="1" x14ac:dyDescent="0.25">
      <c r="A12" s="38"/>
      <c r="B12" s="9" t="s">
        <v>20</v>
      </c>
      <c r="C12" s="10" t="s">
        <v>21</v>
      </c>
      <c r="D12" s="1">
        <v>0</v>
      </c>
      <c r="E12" s="28">
        <f>Tabulka1[[#This Row],[Cena bez DPH (Kč)]]*0.21</f>
        <v>0</v>
      </c>
      <c r="F12" s="29">
        <f>Tabulka1[[#This Row],[Cena bez DPH (Kč)]]+Tabulka1[[#This Row],[DPH (Kč)]]</f>
        <v>0</v>
      </c>
      <c r="G12" s="27"/>
    </row>
    <row r="13" spans="1:7" ht="57" x14ac:dyDescent="0.25">
      <c r="A13" s="12"/>
      <c r="B13" s="13"/>
      <c r="C13" s="23" t="s">
        <v>22</v>
      </c>
      <c r="D13" s="16">
        <f>SUBTOTAL(109,D3:D6)+10*D8+10*D9+300*D11+D12</f>
        <v>0</v>
      </c>
      <c r="E13" s="16">
        <f t="shared" ref="E13:F13" si="2">SUBTOTAL(109,E3:E6)+10*E8+10*E9+300*E11+E12</f>
        <v>0</v>
      </c>
      <c r="F13" s="26">
        <f t="shared" si="2"/>
        <v>0</v>
      </c>
      <c r="G13" s="27"/>
    </row>
    <row r="14" spans="1:7" x14ac:dyDescent="0.25">
      <c r="A14" s="30"/>
      <c r="B14" s="30"/>
      <c r="C14" s="30"/>
      <c r="D14" s="17"/>
      <c r="E14" s="17"/>
      <c r="F14" s="17"/>
      <c r="G14" s="17"/>
    </row>
    <row r="15" spans="1:7" x14ac:dyDescent="0.25">
      <c r="B15" s="17"/>
      <c r="C15" s="17"/>
      <c r="D15" s="17"/>
      <c r="E15" s="17"/>
      <c r="F15" s="17"/>
      <c r="G15" s="17"/>
    </row>
    <row r="16" spans="1:7" x14ac:dyDescent="0.25">
      <c r="B16" s="17"/>
      <c r="C16" s="17"/>
      <c r="D16" s="17"/>
      <c r="E16" s="17"/>
      <c r="F16" s="17"/>
      <c r="G16" s="17"/>
    </row>
    <row r="17" spans="2:7" x14ac:dyDescent="0.25">
      <c r="B17" s="17"/>
      <c r="C17" s="17"/>
      <c r="D17" s="17"/>
      <c r="E17" s="17"/>
      <c r="F17" s="17"/>
      <c r="G17" s="17"/>
    </row>
    <row r="18" spans="2:7" x14ac:dyDescent="0.25">
      <c r="B18" s="17"/>
      <c r="C18" s="17"/>
      <c r="D18" s="17"/>
      <c r="E18" s="17"/>
      <c r="F18" s="17"/>
      <c r="G18" s="17"/>
    </row>
    <row r="19" spans="2:7" x14ac:dyDescent="0.25">
      <c r="B19" s="17"/>
      <c r="C19" s="17"/>
      <c r="D19" s="17"/>
      <c r="E19" s="17"/>
      <c r="F19" s="17"/>
      <c r="G19" s="17"/>
    </row>
    <row r="20" spans="2:7" x14ac:dyDescent="0.25">
      <c r="B20" s="17"/>
      <c r="C20" s="17"/>
      <c r="D20" s="17"/>
      <c r="E20" s="17"/>
      <c r="F20" s="17"/>
      <c r="G20" s="17"/>
    </row>
    <row r="21" spans="2:7" x14ac:dyDescent="0.25">
      <c r="B21" s="17"/>
      <c r="C21" s="17"/>
      <c r="D21" s="17"/>
      <c r="E21" s="17"/>
      <c r="F21" s="17"/>
      <c r="G21" s="17"/>
    </row>
    <row r="22" spans="2:7" x14ac:dyDescent="0.25">
      <c r="B22" s="17"/>
      <c r="C22" s="17"/>
      <c r="D22" s="17"/>
      <c r="E22" s="17"/>
      <c r="F22" s="17"/>
      <c r="G22" s="17"/>
    </row>
  </sheetData>
  <sheetProtection sheet="1" objects="1" scenarios="1"/>
  <mergeCells count="5">
    <mergeCell ref="A14:C14"/>
    <mergeCell ref="A4:A6"/>
    <mergeCell ref="A7:A9"/>
    <mergeCell ref="A10:A12"/>
    <mergeCell ref="G4:G5"/>
  </mergeCells>
  <pageMargins left="0.31496062992125984" right="0.31496062992125984" top="0.74803149606299213" bottom="0.74803149606299213" header="0.31496062992125984" footer="0.31496062992125984"/>
  <pageSetup paperSize="9" scale="83" orientation="landscape" r:id="rId1"/>
  <headerFooter>
    <oddHeader>&amp;CPříloha č. 4 zadávací dokumentace - položkový rozpočet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5e93b6c1a2a0d23166ed8a9a74ab45ad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8d68662e7041d1d0e6cc291cb8597510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147AB-5EE3-48CA-825B-2D5B763F8C91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d7f6218b-e399-4c72-a874-717a4dc241a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E68C4D0-5E06-4117-9800-F8A5ACBA1B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1638F3-CB08-482D-8FC2-3985BA34A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jiri.novotny</cp:lastModifiedBy>
  <cp:revision/>
  <dcterms:created xsi:type="dcterms:W3CDTF">2025-05-26T10:09:52Z</dcterms:created>
  <dcterms:modified xsi:type="dcterms:W3CDTF">2025-10-02T13:26:14Z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</Properties>
</file>