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19200" windowHeight="11580" activeTab="0"/>
  </bookViews>
  <sheets>
    <sheet name="VZMR Propagace" sheetId="1" r:id="rId1"/>
  </sheets>
  <definedNames>
    <definedName name="_xlnm.Print_Area" localSheetId="0">'VZMR Propagace'!$A$1:$O$37</definedName>
  </definedNames>
  <calcPr calcId="162913"/>
</workbook>
</file>

<file path=xl/sharedStrings.xml><?xml version="1.0" encoding="utf-8"?>
<sst xmlns="http://schemas.openxmlformats.org/spreadsheetml/2006/main" count="81" uniqueCount="71">
  <si>
    <t>Kód</t>
  </si>
  <si>
    <t>Položka</t>
  </si>
  <si>
    <t>Minimální požadované specifikace</t>
  </si>
  <si>
    <t>Počet ks</t>
  </si>
  <si>
    <t>Barevnost potisků/výšivek</t>
  </si>
  <si>
    <t>Rozměr a popis potisku/výšivky</t>
  </si>
  <si>
    <t>Celková nabídková cena za veřejnou zakázku bez DPH</t>
  </si>
  <si>
    <t>Žadatel o položku</t>
  </si>
  <si>
    <t>Příkazce operace</t>
  </si>
  <si>
    <t>Zakázka</t>
  </si>
  <si>
    <t>Pracoviště</t>
  </si>
  <si>
    <t>Místo doručení; kontakní osoba</t>
  </si>
  <si>
    <t xml:space="preserve">Počet potisků/výšivek 
na 1 ks </t>
  </si>
  <si>
    <t>Cena za 1 jednotku
bez DPH</t>
  </si>
  <si>
    <t>Celková nabídková cena za položku
bez DPH</t>
  </si>
  <si>
    <t>Maximální cena za veřejnou zakázku bez DPH</t>
  </si>
  <si>
    <t>Maximální cena položky bez DPH</t>
  </si>
  <si>
    <t>antistres autíčko</t>
  </si>
  <si>
    <t>tvar auta, barva bílá, rozměry 9,5x5,5x5,2 cm</t>
  </si>
  <si>
    <t xml:space="preserve">modrá </t>
  </si>
  <si>
    <t>mentolové v plastové tubě, tvar balzámu na rty, barva: cyan</t>
  </si>
  <si>
    <t>černá</t>
  </si>
  <si>
    <t>krátké logo FIM UHK v. cca 7mm</t>
  </si>
  <si>
    <t>buttony malé</t>
  </si>
  <si>
    <t>různé typy (dle přílohy), vždy s připínacím zařízením, velikost: průměr 32mm, 5 variant/100ks každá</t>
  </si>
  <si>
    <t>potisk na každém buttonu</t>
  </si>
  <si>
    <t>šířka šňůrky min. 2cm, kovová karabina pro zavěšení klíčů, délka šňůrky 90 cm, barva modrá cyan</t>
  </si>
  <si>
    <t>bílá</t>
  </si>
  <si>
    <t>logo FIM UHK v plném znění v. cca 13mm i v ANJ + #fimuhk (výška cca 10mm), opakovat po celé délce šňůry</t>
  </si>
  <si>
    <t>buttony velké</t>
  </si>
  <si>
    <t>různé typy (dle přílohy), vždy s připínacím zařízením, velikost: průměr 50mm, 5 variant/100 ks každá</t>
  </si>
  <si>
    <t>zápisník velikost 9,3 × 14,4 × 1,5 cm s textilní záložkou a gumou na uzavření, barva desek process cyan dle JVS, gumička a záložka, listy bílé/recyklované, 80 listů, čistý</t>
  </si>
  <si>
    <t>černá/bílá</t>
  </si>
  <si>
    <t xml:space="preserve">velikost dle technického řešení, logo alespoň 30 mm na výšku, šířka adekvátně, potisk; grafika nebo loga FIM UHK dle JVS UHK; umístění: dole vpravo </t>
  </si>
  <si>
    <t>Ořezaná modrá dle JVS FIM UHK, s bílou gumou a grafitovou tuhou; rozměry - průměr 6 x 180mm (možnost tisku druhého loga)</t>
  </si>
  <si>
    <t>rozměry potisku výška min. 7,5 mm v poslední třetině směrem ke gumě, šířka adekvátně, černý potisk; logo FIM UHK dle JVS UHK; čitelné pro praváky</t>
  </si>
  <si>
    <t>průměr 5,5cm, barva cyan</t>
  </si>
  <si>
    <t>krátké logo FIM UHK v. cca 13mm</t>
  </si>
  <si>
    <t xml:space="preserve">Velikost kovového pera min. 14,2 cm, max. 14,4 cm. Průměr 0,9 - 1,1 cm. Modré dle JVS UHK se stříbrným klipem, stříbrným nástavcem na touch pen, černým touch penem, stříbrným gripem se širším hrotem. </t>
  </si>
  <si>
    <t>ve velikosti min. 6 mm na výšku, šířka adekvátně; logo FIM UHK dle JVS UHK</t>
  </si>
  <si>
    <t>plastová reflexní samolepka</t>
  </si>
  <si>
    <t>tvar srdíčka, barva modrá/žlutá</t>
  </si>
  <si>
    <t>modrá/bílá</t>
  </si>
  <si>
    <t>roksové bonbony</t>
  </si>
  <si>
    <t>bonbon balený každý zvlášť v modrém papíru potištěném bílým logem, počet v kg</t>
  </si>
  <si>
    <t>#fimuhk (výška 0,5 cm, délka adekvátně k výšce)</t>
  </si>
  <si>
    <t>kovová klíčenka metr</t>
  </si>
  <si>
    <t>plnobarevně</t>
  </si>
  <si>
    <t xml:space="preserve">bonbony + </t>
  </si>
  <si>
    <t>šňůra na krk +</t>
  </si>
  <si>
    <t>zápisník +</t>
  </si>
  <si>
    <t>obyčejná dřevěná tužka +</t>
  </si>
  <si>
    <t>plastové jo-jo +</t>
  </si>
  <si>
    <t>kovové kuličkové pero s modrou náplní a funkcí "touch pen" +</t>
  </si>
  <si>
    <t>Mgr. Dostálová</t>
  </si>
  <si>
    <t>prof. Hynek</t>
  </si>
  <si>
    <t>Hradecká 1249/6</t>
  </si>
  <si>
    <t>Pozn. Předměty, u nichž vyžadujeme zaslání vzorku kvůli schválení barvy, jsou označeny +</t>
  </si>
  <si>
    <t>v. - výška loga</t>
  </si>
  <si>
    <t>velikost loga je orientační, připouštíme odchylky od navrženého rozměru dle možností daného výrobku</t>
  </si>
  <si>
    <t>varianty loga:</t>
  </si>
  <si>
    <t>Krátké logo FIM</t>
  </si>
  <si>
    <t>Logo v plném znění</t>
  </si>
  <si>
    <t>(adekvátně angl. verze)</t>
  </si>
  <si>
    <t>pro větší tisky</t>
  </si>
  <si>
    <t>pro menší tisky</t>
  </si>
  <si>
    <t>svinovací metr ve tvaru kola od auta, průměr 4 cm</t>
  </si>
  <si>
    <t>Dodávky na propagaci -05-2021</t>
  </si>
  <si>
    <t>dle přílohy 1A</t>
  </si>
  <si>
    <t>nápis: Rozjeď to s #fimuhk (umístit na střechu auta dle prostorových možností pro tisk), dle přílohy 1A</t>
  </si>
  <si>
    <t>#fimuhk (dle přílohy 1A)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</si>
</sst>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Kč&quot;_-;\-* #,##0.00\ &quot;Kč&quot;_-;_-* &quot;-&quot;??\ &quot;Kč&quot;_-;_-@_-"/>
    <numFmt numFmtId="165" formatCode="[$-405]General"/>
    <numFmt numFmtId="166" formatCode="#,##0.00\ &quot;Kč&quot;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Verdana"/>
      <family val="2"/>
    </font>
    <font>
      <b/>
      <sz val="12"/>
      <color rgb="FF000000"/>
      <name val="Verdana"/>
      <family val="2"/>
    </font>
    <font>
      <sz val="7"/>
      <color indexed="8"/>
      <name val="Tahoma"/>
      <family val="2"/>
    </font>
    <font>
      <sz val="10"/>
      <name val="Arial CE"/>
      <family val="2"/>
    </font>
    <font>
      <sz val="10"/>
      <color rgb="FF000000"/>
      <name val="Arial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1"/>
      <color rgb="FF000000"/>
      <name val="Calibri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0"/>
      <color rgb="FFFF0000"/>
      <name val="Verdana"/>
      <family val="2"/>
    </font>
    <font>
      <b/>
      <sz val="12"/>
      <color theme="1"/>
      <name val="Verdana"/>
      <family val="2"/>
    </font>
    <font>
      <sz val="12"/>
      <color theme="1"/>
      <name val="Verdana"/>
      <family val="2"/>
    </font>
    <font>
      <b/>
      <sz val="10"/>
      <color rgb="FF000000"/>
      <name val="Verdana"/>
      <family val="2"/>
    </font>
    <font>
      <sz val="10"/>
      <color rgb="FFFF0000"/>
      <name val="Verdana"/>
      <family val="2"/>
    </font>
    <font>
      <sz val="11"/>
      <color theme="0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</borders>
  <cellStyleXfs count="3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" fillId="2" borderId="0">
      <alignment horizontal="right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left" vertical="center"/>
      <protection/>
    </xf>
    <xf numFmtId="0" fontId="5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165" fontId="9" fillId="0" borderId="0" applyBorder="0" applyProtection="0">
      <alignment/>
    </xf>
    <xf numFmtId="0" fontId="6" fillId="0" borderId="0">
      <alignment/>
      <protection/>
    </xf>
    <xf numFmtId="0" fontId="6" fillId="0" borderId="0">
      <alignment/>
      <protection/>
    </xf>
    <xf numFmtId="44" fontId="0" fillId="0" borderId="0" applyFont="0" applyFill="0" applyBorder="0" applyAlignment="0" applyProtection="0"/>
  </cellStyleXfs>
  <cellXfs count="57">
    <xf numFmtId="0" fontId="0" fillId="0" borderId="0" xfId="0"/>
    <xf numFmtId="0" fontId="7" fillId="0" borderId="0" xfId="0" applyFont="1"/>
    <xf numFmtId="0" fontId="7" fillId="0" borderId="0" xfId="0" applyFont="1" applyAlignment="1">
      <alignment wrapText="1"/>
    </xf>
    <xf numFmtId="0" fontId="12" fillId="0" borderId="0" xfId="0" applyFont="1"/>
    <xf numFmtId="0" fontId="8" fillId="0" borderId="0" xfId="0" applyFont="1"/>
    <xf numFmtId="0" fontId="7" fillId="3" borderId="1" xfId="0" applyFont="1" applyFill="1" applyBorder="1" applyAlignment="1">
      <alignment horizontal="center" vertical="center" wrapText="1"/>
    </xf>
    <xf numFmtId="44" fontId="10" fillId="3" borderId="1" xfId="20" applyFont="1" applyFill="1" applyBorder="1" applyAlignment="1" applyProtection="1">
      <alignment vertical="center" wrapText="1"/>
      <protection locked="0"/>
    </xf>
    <xf numFmtId="0" fontId="11" fillId="3" borderId="2" xfId="0" applyFont="1" applyFill="1" applyBorder="1" applyAlignment="1">
      <alignment horizontal="center" vertical="center" wrapText="1"/>
    </xf>
    <xf numFmtId="3" fontId="10" fillId="3" borderId="2" xfId="0" applyNumberFormat="1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7" fillId="3" borderId="0" xfId="0" applyFont="1" applyFill="1"/>
    <xf numFmtId="3" fontId="10" fillId="3" borderId="1" xfId="0" applyNumberFormat="1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 wrapText="1"/>
    </xf>
    <xf numFmtId="44" fontId="10" fillId="3" borderId="2" xfId="20" applyFont="1" applyFill="1" applyBorder="1" applyAlignment="1" applyProtection="1">
      <alignment vertical="center" wrapText="1"/>
      <protection locked="0"/>
    </xf>
    <xf numFmtId="44" fontId="7" fillId="0" borderId="0" xfId="20" applyFont="1"/>
    <xf numFmtId="44" fontId="11" fillId="3" borderId="1" xfId="20" applyFont="1" applyFill="1" applyBorder="1" applyAlignment="1" applyProtection="1">
      <alignment horizontal="left" vertical="center" wrapText="1"/>
      <protection/>
    </xf>
    <xf numFmtId="44" fontId="11" fillId="3" borderId="2" xfId="20" applyFont="1" applyFill="1" applyBorder="1" applyAlignment="1" applyProtection="1">
      <alignment horizontal="left" vertical="center" wrapText="1"/>
      <protection/>
    </xf>
    <xf numFmtId="0" fontId="10" fillId="3" borderId="2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0" fillId="3" borderId="1" xfId="0" applyFont="1" applyFill="1" applyBorder="1" applyAlignment="1">
      <alignment horizontal="left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 applyProtection="1">
      <alignment horizontal="center" vertical="center" wrapText="1"/>
      <protection locked="0"/>
    </xf>
    <xf numFmtId="0" fontId="11" fillId="4" borderId="1" xfId="0" applyFont="1" applyFill="1" applyBorder="1" applyAlignment="1" applyProtection="1">
      <alignment horizontal="center" vertical="center" wrapText="1"/>
      <protection locked="0"/>
    </xf>
    <xf numFmtId="44" fontId="11" fillId="4" borderId="1" xfId="20" applyFont="1" applyFill="1" applyBorder="1" applyAlignment="1">
      <alignment horizontal="center" vertical="center" wrapText="1"/>
    </xf>
    <xf numFmtId="44" fontId="11" fillId="5" borderId="1" xfId="2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44" fontId="10" fillId="4" borderId="1" xfId="20" applyFont="1" applyFill="1" applyBorder="1" applyAlignment="1">
      <alignment vertical="center"/>
    </xf>
    <xf numFmtId="44" fontId="10" fillId="4" borderId="2" xfId="20" applyFont="1" applyFill="1" applyBorder="1" applyAlignment="1">
      <alignment vertical="center"/>
    </xf>
    <xf numFmtId="0" fontId="13" fillId="6" borderId="6" xfId="0" applyFont="1" applyFill="1" applyBorder="1" applyAlignment="1">
      <alignment horizontal="center" vertical="center"/>
    </xf>
    <xf numFmtId="0" fontId="14" fillId="6" borderId="7" xfId="0" applyFont="1" applyFill="1" applyBorder="1" applyAlignment="1">
      <alignment horizontal="center" vertical="center"/>
    </xf>
    <xf numFmtId="0" fontId="14" fillId="6" borderId="8" xfId="0" applyFont="1" applyFill="1" applyBorder="1" applyAlignment="1">
      <alignment horizontal="center" vertical="center"/>
    </xf>
    <xf numFmtId="44" fontId="13" fillId="0" borderId="9" xfId="20" applyFont="1" applyFill="1" applyBorder="1" applyAlignment="1" applyProtection="1">
      <alignment horizontal="center" vertical="center" wrapText="1"/>
      <protection locked="0"/>
    </xf>
    <xf numFmtId="44" fontId="13" fillId="0" borderId="10" xfId="20" applyFont="1" applyFill="1" applyBorder="1" applyAlignment="1" applyProtection="1">
      <alignment horizontal="center" vertical="center" wrapText="1"/>
      <protection locked="0"/>
    </xf>
    <xf numFmtId="44" fontId="13" fillId="0" borderId="4" xfId="20" applyFont="1" applyFill="1" applyBorder="1" applyAlignment="1" applyProtection="1">
      <alignment horizontal="center" vertical="center" wrapText="1"/>
      <protection locked="0"/>
    </xf>
    <xf numFmtId="44" fontId="13" fillId="0" borderId="2" xfId="20" applyFont="1" applyFill="1" applyBorder="1" applyAlignment="1" applyProtection="1">
      <alignment horizontal="center" vertical="center" wrapText="1"/>
      <protection locked="0"/>
    </xf>
    <xf numFmtId="166" fontId="13" fillId="0" borderId="11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0" applyFont="1" applyFill="1" applyBorder="1" applyAlignment="1" applyProtection="1">
      <alignment horizontal="center" vertical="center" wrapText="1"/>
      <protection/>
    </xf>
    <xf numFmtId="44" fontId="7" fillId="0" borderId="9" xfId="20" applyFont="1" applyFill="1" applyBorder="1" applyAlignment="1" applyProtection="1">
      <alignment horizontal="center" vertical="center" wrapText="1"/>
      <protection locked="0"/>
    </xf>
    <xf numFmtId="44" fontId="7" fillId="0" borderId="10" xfId="20" applyFont="1" applyFill="1" applyBorder="1" applyAlignment="1" applyProtection="1">
      <alignment horizontal="center" vertical="center" wrapText="1"/>
      <protection locked="0"/>
    </xf>
    <xf numFmtId="44" fontId="7" fillId="0" borderId="4" xfId="20" applyFont="1" applyFill="1" applyBorder="1" applyAlignment="1" applyProtection="1">
      <alignment horizontal="center" vertical="center" wrapText="1"/>
      <protection locked="0"/>
    </xf>
    <xf numFmtId="44" fontId="7" fillId="0" borderId="2" xfId="20" applyFont="1" applyFill="1" applyBorder="1" applyAlignment="1" applyProtection="1">
      <alignment horizontal="center" vertical="center" wrapText="1"/>
      <protection locked="0"/>
    </xf>
    <xf numFmtId="166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16" fillId="0" borderId="0" xfId="0" applyFont="1"/>
    <xf numFmtId="0" fontId="12" fillId="0" borderId="0" xfId="0" applyFont="1" applyAlignment="1">
      <alignment horizont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</cellXfs>
  <cellStyles count="2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3" xfId="21"/>
    <cellStyle name="normální 5" xfId="22"/>
    <cellStyle name="normální 3 2 2" xfId="23"/>
    <cellStyle name="normální 5 2" xfId="24"/>
    <cellStyle name="Procenta 2" xfId="25"/>
    <cellStyle name="S5M1" xfId="26"/>
    <cellStyle name="S6M1" xfId="27"/>
    <cellStyle name="S7M1" xfId="28"/>
    <cellStyle name="normální 2" xfId="29"/>
    <cellStyle name="normální 2 2" xfId="30"/>
    <cellStyle name="normální 4" xfId="31"/>
    <cellStyle name="normální 6" xfId="32"/>
    <cellStyle name="normální 4 2" xfId="33"/>
    <cellStyle name="Excel Built-in Normal" xfId="34"/>
    <cellStyle name="normální 6 2" xfId="35"/>
    <cellStyle name="normální 4 2 2" xfId="36"/>
    <cellStyle name="Měna 2" xfId="3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1152525</xdr:colOff>
      <xdr:row>35</xdr:row>
      <xdr:rowOff>57150</xdr:rowOff>
    </xdr:from>
    <xdr:to>
      <xdr:col>2</xdr:col>
      <xdr:colOff>2247900</xdr:colOff>
      <xdr:row>37</xdr:row>
      <xdr:rowOff>9525</xdr:rowOff>
    </xdr:to>
    <xdr:sp macro="" textlink="">
      <xdr:nvSpPr>
        <xdr:cNvPr id="2" name="TextovéPole 1"/>
        <xdr:cNvSpPr txBox="1"/>
      </xdr:nvSpPr>
      <xdr:spPr>
        <a:xfrm>
          <a:off x="3381375" y="9801225"/>
          <a:ext cx="1095375" cy="2762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cs-CZ" sz="1100">
              <a:solidFill>
                <a:schemeClr val="bg1"/>
              </a:solidFill>
            </a:rPr>
            <a:t>fim.uhk.cz/hed</a:t>
          </a:r>
        </a:p>
      </xdr:txBody>
    </xdr:sp>
    <xdr:clientData/>
  </xdr:twoCellAnchor>
  <xdr:twoCellAnchor editAs="oneCell">
    <xdr:from>
      <xdr:col>2</xdr:col>
      <xdr:colOff>152400</xdr:colOff>
      <xdr:row>19</xdr:row>
      <xdr:rowOff>123825</xdr:rowOff>
    </xdr:from>
    <xdr:to>
      <xdr:col>2</xdr:col>
      <xdr:colOff>1771650</xdr:colOff>
      <xdr:row>24</xdr:row>
      <xdr:rowOff>66675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0" y="7277100"/>
          <a:ext cx="1619250" cy="7524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0</xdr:colOff>
      <xdr:row>31</xdr:row>
      <xdr:rowOff>142875</xdr:rowOff>
    </xdr:from>
    <xdr:to>
      <xdr:col>2</xdr:col>
      <xdr:colOff>4362450</xdr:colOff>
      <xdr:row>36</xdr:row>
      <xdr:rowOff>47625</xdr:rowOff>
    </xdr:to>
    <xdr:pic>
      <xdr:nvPicPr>
        <xdr:cNvPr id="4" name="Obrázek 3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28850" y="9239250"/>
          <a:ext cx="4362450" cy="7143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1809750</xdr:colOff>
      <xdr:row>25</xdr:row>
      <xdr:rowOff>9525</xdr:rowOff>
    </xdr:from>
    <xdr:to>
      <xdr:col>2</xdr:col>
      <xdr:colOff>4238625</xdr:colOff>
      <xdr:row>30</xdr:row>
      <xdr:rowOff>47625</xdr:rowOff>
    </xdr:to>
    <xdr:pic>
      <xdr:nvPicPr>
        <xdr:cNvPr id="5" name="Obrázek 4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0" y="8134350"/>
          <a:ext cx="4276725" cy="8477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60"/>
  <sheetViews>
    <sheetView tabSelected="1" zoomScale="85" zoomScaleNormal="85" zoomScaleSheetLayoutView="70" workbookViewId="0" topLeftCell="C1">
      <selection activeCell="L3" sqref="L3:L14"/>
    </sheetView>
  </sheetViews>
  <sheetFormatPr defaultColWidth="9.140625" defaultRowHeight="15"/>
  <cols>
    <col min="1" max="1" width="5.7109375" style="1" customWidth="1"/>
    <col min="2" max="2" width="27.7109375" style="1" customWidth="1"/>
    <col min="3" max="3" width="65.8515625" style="1" customWidth="1"/>
    <col min="4" max="4" width="8.140625" style="1" bestFit="1" customWidth="1"/>
    <col min="5" max="5" width="18.140625" style="1" customWidth="1"/>
    <col min="6" max="6" width="20.57421875" style="1" customWidth="1"/>
    <col min="7" max="7" width="41.57421875" style="1" customWidth="1"/>
    <col min="8" max="8" width="17.7109375" style="17" customWidth="1"/>
    <col min="9" max="9" width="23.28125" style="17" customWidth="1"/>
    <col min="10" max="10" width="20.57421875" style="1" customWidth="1"/>
    <col min="11" max="11" width="13.421875" style="2" customWidth="1"/>
    <col min="12" max="13" width="11.140625" style="22" customWidth="1"/>
    <col min="14" max="14" width="13.421875" style="22" customWidth="1"/>
    <col min="15" max="15" width="18.28125" style="1" customWidth="1"/>
    <col min="16" max="16384" width="9.140625" style="1" customWidth="1"/>
  </cols>
  <sheetData>
    <row r="1" spans="1:15" ht="30" customHeight="1">
      <c r="A1" s="34" t="s">
        <v>67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6"/>
    </row>
    <row r="2" spans="1:15" ht="58.5" customHeight="1">
      <c r="A2" s="24" t="s">
        <v>0</v>
      </c>
      <c r="B2" s="25" t="s">
        <v>1</v>
      </c>
      <c r="C2" s="26" t="s">
        <v>2</v>
      </c>
      <c r="D2" s="25" t="s">
        <v>3</v>
      </c>
      <c r="E2" s="27" t="s">
        <v>12</v>
      </c>
      <c r="F2" s="27" t="s">
        <v>4</v>
      </c>
      <c r="G2" s="27" t="s">
        <v>5</v>
      </c>
      <c r="H2" s="28" t="s">
        <v>13</v>
      </c>
      <c r="I2" s="29" t="s">
        <v>14</v>
      </c>
      <c r="J2" s="30" t="s">
        <v>16</v>
      </c>
      <c r="K2" s="25" t="s">
        <v>7</v>
      </c>
      <c r="L2" s="25" t="s">
        <v>8</v>
      </c>
      <c r="M2" s="25" t="s">
        <v>9</v>
      </c>
      <c r="N2" s="25" t="s">
        <v>10</v>
      </c>
      <c r="O2" s="31" t="s">
        <v>11</v>
      </c>
    </row>
    <row r="3" spans="1:15" s="13" customFormat="1" ht="38.25">
      <c r="A3" s="10">
        <v>1</v>
      </c>
      <c r="B3" s="11" t="s">
        <v>17</v>
      </c>
      <c r="C3" s="23" t="s">
        <v>18</v>
      </c>
      <c r="D3" s="14">
        <v>100</v>
      </c>
      <c r="E3" s="12">
        <v>1</v>
      </c>
      <c r="F3" s="12" t="s">
        <v>19</v>
      </c>
      <c r="G3" s="5" t="s">
        <v>69</v>
      </c>
      <c r="H3" s="6"/>
      <c r="I3" s="18">
        <f>H3*D3</f>
        <v>0</v>
      </c>
      <c r="J3" s="32">
        <v>3000</v>
      </c>
      <c r="K3" s="51" t="s">
        <v>54</v>
      </c>
      <c r="L3" s="53" t="s">
        <v>55</v>
      </c>
      <c r="M3" s="53">
        <v>1906</v>
      </c>
      <c r="N3" s="53">
        <v>2900</v>
      </c>
      <c r="O3" s="54" t="s">
        <v>56</v>
      </c>
    </row>
    <row r="4" spans="1:15" s="13" customFormat="1" ht="12.75" customHeight="1">
      <c r="A4" s="10">
        <v>2</v>
      </c>
      <c r="B4" s="11" t="s">
        <v>48</v>
      </c>
      <c r="C4" s="23" t="s">
        <v>20</v>
      </c>
      <c r="D4" s="14">
        <v>200</v>
      </c>
      <c r="E4" s="12">
        <v>1</v>
      </c>
      <c r="F4" s="12" t="s">
        <v>21</v>
      </c>
      <c r="G4" s="5" t="s">
        <v>22</v>
      </c>
      <c r="H4" s="6"/>
      <c r="I4" s="18">
        <f aca="true" t="shared" si="0" ref="I4:I5">H4*D4</f>
        <v>0</v>
      </c>
      <c r="J4" s="32">
        <v>4000</v>
      </c>
      <c r="K4" s="51"/>
      <c r="L4" s="53"/>
      <c r="M4" s="53"/>
      <c r="N4" s="53"/>
      <c r="O4" s="54"/>
    </row>
    <row r="5" spans="1:15" s="13" customFormat="1" ht="25.5">
      <c r="A5" s="10">
        <v>3</v>
      </c>
      <c r="B5" s="11" t="s">
        <v>23</v>
      </c>
      <c r="C5" s="23" t="s">
        <v>24</v>
      </c>
      <c r="D5" s="14">
        <v>200</v>
      </c>
      <c r="E5" s="12" t="s">
        <v>25</v>
      </c>
      <c r="F5" s="12" t="s">
        <v>68</v>
      </c>
      <c r="G5" s="12" t="s">
        <v>68</v>
      </c>
      <c r="H5" s="6"/>
      <c r="I5" s="18">
        <f t="shared" si="0"/>
        <v>0</v>
      </c>
      <c r="J5" s="32">
        <v>3000</v>
      </c>
      <c r="K5" s="51"/>
      <c r="L5" s="53"/>
      <c r="M5" s="53"/>
      <c r="N5" s="53"/>
      <c r="O5" s="54"/>
    </row>
    <row r="6" spans="1:15" s="13" customFormat="1" ht="38.25">
      <c r="A6" s="10">
        <v>4</v>
      </c>
      <c r="B6" s="11" t="s">
        <v>49</v>
      </c>
      <c r="C6" s="23" t="s">
        <v>26</v>
      </c>
      <c r="D6" s="14">
        <v>200</v>
      </c>
      <c r="E6" s="12">
        <v>3</v>
      </c>
      <c r="F6" s="12" t="s">
        <v>27</v>
      </c>
      <c r="G6" s="5" t="s">
        <v>28</v>
      </c>
      <c r="H6" s="6"/>
      <c r="I6" s="18">
        <f>H6*D6</f>
        <v>0</v>
      </c>
      <c r="J6" s="32">
        <v>6000</v>
      </c>
      <c r="K6" s="51"/>
      <c r="L6" s="53"/>
      <c r="M6" s="53"/>
      <c r="N6" s="53"/>
      <c r="O6" s="54"/>
    </row>
    <row r="7" spans="1:15" s="13" customFormat="1" ht="25.5">
      <c r="A7" s="10">
        <v>5</v>
      </c>
      <c r="B7" s="11" t="s">
        <v>29</v>
      </c>
      <c r="C7" s="23" t="s">
        <v>30</v>
      </c>
      <c r="D7" s="14">
        <v>200</v>
      </c>
      <c r="E7" s="12" t="s">
        <v>25</v>
      </c>
      <c r="F7" s="12" t="s">
        <v>68</v>
      </c>
      <c r="G7" s="12" t="s">
        <v>68</v>
      </c>
      <c r="H7" s="6"/>
      <c r="I7" s="18">
        <f aca="true" t="shared" si="1" ref="I7:I12">H7*D7</f>
        <v>0</v>
      </c>
      <c r="J7" s="32">
        <v>4000</v>
      </c>
      <c r="K7" s="51"/>
      <c r="L7" s="53"/>
      <c r="M7" s="53"/>
      <c r="N7" s="53"/>
      <c r="O7" s="54"/>
    </row>
    <row r="8" spans="1:15" s="13" customFormat="1" ht="51">
      <c r="A8" s="10">
        <v>6</v>
      </c>
      <c r="B8" s="11" t="s">
        <v>50</v>
      </c>
      <c r="C8" s="23" t="s">
        <v>31</v>
      </c>
      <c r="D8" s="14">
        <v>100</v>
      </c>
      <c r="E8" s="12">
        <v>1</v>
      </c>
      <c r="F8" s="12" t="s">
        <v>32</v>
      </c>
      <c r="G8" s="5" t="s">
        <v>33</v>
      </c>
      <c r="H8" s="6"/>
      <c r="I8" s="18">
        <f t="shared" si="1"/>
        <v>0</v>
      </c>
      <c r="J8" s="32">
        <v>4000</v>
      </c>
      <c r="K8" s="51"/>
      <c r="L8" s="53"/>
      <c r="M8" s="53"/>
      <c r="N8" s="53"/>
      <c r="O8" s="54"/>
    </row>
    <row r="9" spans="1:15" s="13" customFormat="1" ht="51">
      <c r="A9" s="10">
        <v>7</v>
      </c>
      <c r="B9" s="11" t="s">
        <v>51</v>
      </c>
      <c r="C9" s="23" t="s">
        <v>34</v>
      </c>
      <c r="D9" s="14">
        <v>500</v>
      </c>
      <c r="E9" s="12">
        <v>1</v>
      </c>
      <c r="F9" s="12" t="s">
        <v>21</v>
      </c>
      <c r="G9" s="5" t="s">
        <v>35</v>
      </c>
      <c r="H9" s="6"/>
      <c r="I9" s="18">
        <f t="shared" si="1"/>
        <v>0</v>
      </c>
      <c r="J9" s="32">
        <v>2000</v>
      </c>
      <c r="K9" s="51"/>
      <c r="L9" s="53"/>
      <c r="M9" s="53"/>
      <c r="N9" s="53"/>
      <c r="O9" s="54"/>
    </row>
    <row r="10" spans="1:15" s="13" customFormat="1" ht="12.75" customHeight="1">
      <c r="A10" s="10">
        <v>8</v>
      </c>
      <c r="B10" s="11" t="s">
        <v>52</v>
      </c>
      <c r="C10" s="23" t="s">
        <v>36</v>
      </c>
      <c r="D10" s="14">
        <v>200</v>
      </c>
      <c r="E10" s="12">
        <v>1</v>
      </c>
      <c r="F10" s="12" t="s">
        <v>27</v>
      </c>
      <c r="G10" s="5" t="s">
        <v>37</v>
      </c>
      <c r="H10" s="6"/>
      <c r="I10" s="18"/>
      <c r="J10" s="32">
        <v>4000</v>
      </c>
      <c r="K10" s="51"/>
      <c r="L10" s="53"/>
      <c r="M10" s="53"/>
      <c r="N10" s="53"/>
      <c r="O10" s="54"/>
    </row>
    <row r="11" spans="1:15" s="13" customFormat="1" ht="51">
      <c r="A11" s="10">
        <v>9</v>
      </c>
      <c r="B11" s="11" t="s">
        <v>53</v>
      </c>
      <c r="C11" s="23" t="s">
        <v>38</v>
      </c>
      <c r="D11" s="14">
        <v>100</v>
      </c>
      <c r="E11" s="12">
        <v>1</v>
      </c>
      <c r="F11" s="12" t="s">
        <v>32</v>
      </c>
      <c r="G11" s="5" t="s">
        <v>39</v>
      </c>
      <c r="H11" s="6"/>
      <c r="I11" s="18"/>
      <c r="J11" s="32">
        <v>1400</v>
      </c>
      <c r="K11" s="51"/>
      <c r="L11" s="53"/>
      <c r="M11" s="53"/>
      <c r="N11" s="53"/>
      <c r="O11" s="54"/>
    </row>
    <row r="12" spans="1:15" s="13" customFormat="1" ht="25.5">
      <c r="A12" s="10">
        <v>10</v>
      </c>
      <c r="B12" s="11" t="s">
        <v>40</v>
      </c>
      <c r="C12" s="23" t="s">
        <v>41</v>
      </c>
      <c r="D12" s="14">
        <v>500</v>
      </c>
      <c r="E12" s="12">
        <v>1</v>
      </c>
      <c r="F12" s="12" t="s">
        <v>42</v>
      </c>
      <c r="G12" s="5" t="s">
        <v>70</v>
      </c>
      <c r="H12" s="6"/>
      <c r="I12" s="18">
        <f t="shared" si="1"/>
        <v>0</v>
      </c>
      <c r="J12" s="32">
        <v>3500</v>
      </c>
      <c r="K12" s="51"/>
      <c r="L12" s="53"/>
      <c r="M12" s="53"/>
      <c r="N12" s="53"/>
      <c r="O12" s="54"/>
    </row>
    <row r="13" spans="1:15" s="13" customFormat="1" ht="25.5">
      <c r="A13" s="10">
        <v>11</v>
      </c>
      <c r="B13" s="11" t="s">
        <v>43</v>
      </c>
      <c r="C13" s="23" t="s">
        <v>44</v>
      </c>
      <c r="D13" s="14">
        <v>20</v>
      </c>
      <c r="E13" s="12"/>
      <c r="F13" s="12" t="s">
        <v>27</v>
      </c>
      <c r="G13" s="5" t="s">
        <v>45</v>
      </c>
      <c r="H13" s="6"/>
      <c r="I13" s="18">
        <f>H13*D13</f>
        <v>0</v>
      </c>
      <c r="J13" s="32">
        <v>5000</v>
      </c>
      <c r="K13" s="51"/>
      <c r="L13" s="53"/>
      <c r="M13" s="53"/>
      <c r="N13" s="53"/>
      <c r="O13" s="54"/>
    </row>
    <row r="14" spans="1:15" s="13" customFormat="1" ht="22.5" customHeight="1" thickBot="1">
      <c r="A14" s="15">
        <v>12</v>
      </c>
      <c r="B14" s="7" t="s">
        <v>46</v>
      </c>
      <c r="C14" s="20" t="s">
        <v>66</v>
      </c>
      <c r="D14" s="8">
        <v>100</v>
      </c>
      <c r="E14" s="9">
        <v>1</v>
      </c>
      <c r="F14" s="9" t="s">
        <v>47</v>
      </c>
      <c r="G14" s="21" t="s">
        <v>22</v>
      </c>
      <c r="H14" s="16"/>
      <c r="I14" s="19">
        <f aca="true" t="shared" si="2" ref="I14">H14*D14</f>
        <v>0</v>
      </c>
      <c r="J14" s="33">
        <v>2500</v>
      </c>
      <c r="K14" s="52"/>
      <c r="L14" s="55"/>
      <c r="M14" s="55"/>
      <c r="N14" s="55"/>
      <c r="O14" s="56"/>
    </row>
    <row r="15" spans="8:11" ht="15">
      <c r="H15" s="43" t="s">
        <v>15</v>
      </c>
      <c r="I15" s="44"/>
      <c r="J15" s="47">
        <f>SUM(J3:J14)</f>
        <v>42400</v>
      </c>
      <c r="K15" s="1"/>
    </row>
    <row r="16" spans="2:10" ht="13.5" thickBot="1">
      <c r="B16" s="3"/>
      <c r="C16" s="3"/>
      <c r="H16" s="45"/>
      <c r="I16" s="46"/>
      <c r="J16" s="48"/>
    </row>
    <row r="17" spans="2:10" ht="38.25" customHeight="1">
      <c r="B17" s="50" t="s">
        <v>57</v>
      </c>
      <c r="C17" s="50"/>
      <c r="H17" s="37" t="s">
        <v>6</v>
      </c>
      <c r="I17" s="38"/>
      <c r="J17" s="41">
        <f>SUM(I3:I14)</f>
        <v>0</v>
      </c>
    </row>
    <row r="18" spans="2:10" ht="13.5" thickBot="1">
      <c r="B18" s="1" t="s">
        <v>58</v>
      </c>
      <c r="C18" s="3"/>
      <c r="H18" s="39"/>
      <c r="I18" s="40"/>
      <c r="J18" s="42"/>
    </row>
    <row r="19" spans="2:3" ht="15">
      <c r="B19" s="1" t="s">
        <v>59</v>
      </c>
      <c r="C19" s="49"/>
    </row>
    <row r="20" ht="12.75">
      <c r="J20" s="17"/>
    </row>
    <row r="21" ht="12.75">
      <c r="B21" s="1" t="s">
        <v>60</v>
      </c>
    </row>
    <row r="22" ht="12.75"/>
    <row r="23" ht="12.75">
      <c r="B23" s="1" t="s">
        <v>61</v>
      </c>
    </row>
    <row r="24" ht="12.75"/>
    <row r="25" ht="12.75"/>
    <row r="26" ht="12.75">
      <c r="B26" s="1" t="s">
        <v>62</v>
      </c>
    </row>
    <row r="27" spans="2:5" ht="12.75">
      <c r="B27" s="1" t="s">
        <v>63</v>
      </c>
      <c r="E27" s="1" t="s">
        <v>64</v>
      </c>
    </row>
    <row r="28" ht="12.75"/>
    <row r="29" ht="12.75"/>
    <row r="30" ht="12.75"/>
    <row r="31" ht="12.75"/>
    <row r="32" ht="12.75"/>
    <row r="33" ht="12.75">
      <c r="E33" s="1" t="s">
        <v>65</v>
      </c>
    </row>
    <row r="34" ht="12.75">
      <c r="E34" s="1" t="s">
        <v>65</v>
      </c>
    </row>
    <row r="35" ht="12.75"/>
    <row r="36" ht="12.75"/>
    <row r="37" ht="12.75"/>
    <row r="38" ht="12.75"/>
    <row r="41" ht="15">
      <c r="Z41" s="22"/>
    </row>
    <row r="43" ht="15">
      <c r="C43" s="4"/>
    </row>
    <row r="60" ht="15">
      <c r="C60" s="4"/>
    </row>
  </sheetData>
  <mergeCells count="11">
    <mergeCell ref="A1:O1"/>
    <mergeCell ref="H17:I18"/>
    <mergeCell ref="J17:J18"/>
    <mergeCell ref="H15:I16"/>
    <mergeCell ref="J15:J16"/>
    <mergeCell ref="K3:K14"/>
    <mergeCell ref="L3:L14"/>
    <mergeCell ref="M3:M14"/>
    <mergeCell ref="N3:N14"/>
    <mergeCell ref="O3:O14"/>
    <mergeCell ref="B17:C17"/>
  </mergeCells>
  <printOptions/>
  <pageMargins left="0.7086614173228347" right="0.7086614173228347" top="0.5118110236220472" bottom="0.7874015748031497" header="0.31496062992125984" footer="0.31496062992125984"/>
  <pageSetup fitToHeight="0" fitToWidth="1" horizontalDpi="600" verticalDpi="600" orientation="landscape" paperSize="9" scale="41" r:id="rId2"/>
  <headerFooter>
    <oddHeader>&amp;RPříloha č. 1 - Specifikace položek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karlosa1</dc:creator>
  <cp:keywords/>
  <dc:description/>
  <cp:lastModifiedBy>Hejl Jaromír</cp:lastModifiedBy>
  <cp:lastPrinted>2021-10-08T05:09:21Z</cp:lastPrinted>
  <dcterms:created xsi:type="dcterms:W3CDTF">2013-06-20T07:33:46Z</dcterms:created>
  <dcterms:modified xsi:type="dcterms:W3CDTF">2021-10-08T05:23:13Z</dcterms:modified>
  <cp:category/>
  <cp:version/>
  <cp:contentType/>
  <cp:contentStatus/>
</cp:coreProperties>
</file>