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Propagace'!$A$1:$O$24</definedName>
  </definedNames>
  <calcPr calcId="162913"/>
</workbook>
</file>

<file path=xl/sharedStrings.xml><?xml version="1.0" encoding="utf-8"?>
<sst xmlns="http://schemas.openxmlformats.org/spreadsheetml/2006/main" count="61" uniqueCount="55">
  <si>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</si>
  <si>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</si>
  <si>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</si>
  <si>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</si>
  <si>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</si>
  <si>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</si>
  <si>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</si>
  <si>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</si>
  <si>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</si>
  <si>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</si>
  <si>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</si>
  <si>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</si>
  <si>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</si>
  <si>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</si>
  <si>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</si>
  <si>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</si>
  <si>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Maximální cena položek bez DPH</t>
  </si>
  <si>
    <t>Dodávky na propagaci -02-2021</t>
  </si>
  <si>
    <t>USB flash disk</t>
  </si>
  <si>
    <t>kovový USB flash disk s plastovým tělem v barvě červené (odpovídající Rubine Red dle JVS UHK), otočný mechanismus krytky, 32 GB, USB 3.0, baleno po 1 ks v plastové průhledné krabičce</t>
  </si>
  <si>
    <t xml:space="preserve"> 2 barvy</t>
  </si>
  <si>
    <t xml:space="preserve"> tamponový, 2 barvy, z kžadé strany jedno logo PdF UHK a text Pedagogická fakulta Univerzita Hradec Králové + www.uhk.cz/pdf , do 20 cm2</t>
  </si>
  <si>
    <t>Šňůrka na krk - lanyard</t>
  </si>
  <si>
    <t>100% PES hedvábí/satén  + kovová karabina, délka šňůrky: 86 cm  ±10%, šířka šňůrky: 2 cm ±10%, v barvě červené (odpovídající Rubine Red dle JVS UHK) s potiskem logem a www odkazem</t>
  </si>
  <si>
    <t>plnobarevný, oboustranný</t>
  </si>
  <si>
    <t>plnobarevný, oboustranný potisk, logo PdF UHK a text Pedagogická fakulta Univerzita Hradec Králové + www.uhk.cz/pdf</t>
  </si>
  <si>
    <t>1 barva</t>
  </si>
  <si>
    <t>potisk na hrudi v rozměru cca 24 x 24 cm; na levém rukávu uvedena adresa"www.uhk.cz/pdf" o rozměrech cca 8 x 1 cm; na pravém rukávu logo PdF o rozměrech cca  8 x 1 cm, na zádech potisk "Pedagogická fakulta Univerzita Hradec Králové" o rozměrech cca 14 x 14 cm</t>
  </si>
  <si>
    <t>Mgr. Petra Kubařová</t>
  </si>
  <si>
    <t>doc. PhDr. MgA. František Vaníček, Ph.D.</t>
  </si>
  <si>
    <t>01900</t>
  </si>
  <si>
    <t>č. 12220, děkanát PdF - nám. Svobody 301;Mgr. Petra Kubařová</t>
  </si>
  <si>
    <t>Dámské funkční triko S</t>
  </si>
  <si>
    <t>Dámské funkční triko M</t>
  </si>
  <si>
    <t>Dámské funkční triko L</t>
  </si>
  <si>
    <t>Dámské funkční triko, 100% polyester, min. 125 gr., odolné proti seprání, dvojitý lem na rukávu a kolem krku, v barvě červené (odpovídající Rubine Red dle JVS UHK), dámský střih, projmuté, baleno po 1 ks</t>
  </si>
  <si>
    <t>kovové kuličkové pero s modrou náplní a funkcí "touch pen"</t>
  </si>
  <si>
    <t xml:space="preserve">Velikost kovového pera min. 14,2 cm, max. 14,4 cm. Průměr 0,9 - 1,1 cm. Celočerné, se stříbrným klipem, stříbrným nástavcem na touch pen, černým touch penem, stříbrným gripem se širším hrotem. Baleno po 1 ks v igelitovém obalu. </t>
  </si>
  <si>
    <t>bílá barva</t>
  </si>
  <si>
    <t xml:space="preserve">ve velikosti 55x6 - 7 cm; laserové gravírování </t>
  </si>
  <si>
    <t>Keramická konvička</t>
  </si>
  <si>
    <t xml:space="preserve">Bílá keramická konvička o objemu 600 - 650 ml se sítkem z nerez oceli. Baleno v papírové krabičce po 1 ks s průřezem tak, aby bylo vidět logo nebo závorka UHK. </t>
  </si>
  <si>
    <t>černá barva</t>
  </si>
  <si>
    <t>Lékárnička</t>
  </si>
  <si>
    <t>bílý</t>
  </si>
  <si>
    <t>Potisk: transfer. 1. závorka UHK ve velikosti 30x30, 2. strana logo UHK + Univerzita Hradec Králové 25x25mm</t>
  </si>
  <si>
    <t xml:space="preserve">reklamní taška s textilním držadlem </t>
  </si>
  <si>
    <t>bílá papírová taška + 1 barva logo (černá velká závorka + logo UHK – černé), textilní držadla - černá;
materiál tašky: papír bílá křída 170g, matná laminace, 
rozměry tašky cca šířka 33x hloubka11x výška23 cm, nosnost min. 3 kg</t>
  </si>
  <si>
    <t>potisk - černá velká závorka na obou "čelních" stranách na celou výšku tašky,
dále pak tisk  "Univerzita Hradec Králové","www.uhk.cz" (neboli logotyp UHK v souladu s grafickým manuálem cca o rozměrech 10cm*5cm)</t>
  </si>
  <si>
    <t>bílá taška + černé logo a závorka</t>
  </si>
  <si>
    <t xml:space="preserve">výpal, cca 80 - 85 x 30 mm černá závorka dle JVS UHK; na opačné straně Univerzita Hradec Královéve velikosti cca 80x30 mm. </t>
  </si>
  <si>
    <t>Mgr. Matyáš Strnad, Oddělení propagace a komunikace UHK</t>
  </si>
  <si>
    <t>Ing. Pavel Steklý</t>
  </si>
  <si>
    <t>Jana Dušánková, sklad TPO Víta Nejedlého 573/4, Hradec Králové 50003</t>
  </si>
  <si>
    <t>Lékárnička první pomoci v černém polyesterovém obalu. Obsahuje: 5x náplast, 4x desinfekční kapesníček, 1x obvaz, 1x nůžky, 1x zdravotnické rukavice a 1x kondom. Zavírání na zip - černý podklad. Lékárnička zabalena po 1ks v igelitovém sáčku. Expirace min. do 04/2022. Velikost lékárničky max. 11x2,2x8-8,3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</si>
</sst>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44" fontId="13" fillId="0" borderId="7" xfId="20" applyFont="1" applyFill="1" applyBorder="1" applyAlignment="1" applyProtection="1">
      <alignment horizontal="center" vertical="center" wrapText="1"/>
      <protection locked="0"/>
    </xf>
    <xf numFmtId="44" fontId="13" fillId="0" borderId="8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6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4" fontId="7" fillId="0" borderId="7" xfId="20" applyFont="1" applyFill="1" applyBorder="1" applyAlignment="1" applyProtection="1">
      <alignment horizontal="center" vertical="center" wrapText="1"/>
      <protection locked="0"/>
    </xf>
    <xf numFmtId="44" fontId="7" fillId="0" borderId="8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4" fontId="10" fillId="4" borderId="11" xfId="20" applyFont="1" applyFill="1" applyBorder="1" applyAlignment="1">
      <alignment horizontal="center" vertical="center" wrapText="1"/>
    </xf>
    <xf numFmtId="167" fontId="10" fillId="4" borderId="11" xfId="38" applyNumberFormat="1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167" fontId="10" fillId="4" borderId="6" xfId="38" applyNumberFormat="1" applyFont="1" applyFill="1" applyBorder="1" applyAlignment="1">
      <alignment horizontal="center" vertical="center" wrapText="1"/>
    </xf>
    <xf numFmtId="167" fontId="10" fillId="4" borderId="1" xfId="38" applyNumberFormat="1" applyFont="1" applyFill="1" applyBorder="1" applyAlignment="1">
      <alignment horizontal="center" vertical="center" wrapText="1"/>
    </xf>
    <xf numFmtId="167" fontId="10" fillId="4" borderId="2" xfId="38" applyNumberFormat="1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6" borderId="1" xfId="2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4" fontId="10" fillId="4" borderId="14" xfId="20" applyFont="1" applyFill="1" applyBorder="1" applyAlignment="1">
      <alignment horizontal="center" vertical="center"/>
    </xf>
    <xf numFmtId="44" fontId="10" fillId="4" borderId="15" xfId="20" applyFont="1" applyFill="1" applyBorder="1" applyAlignment="1">
      <alignment horizontal="center" vertical="center"/>
    </xf>
    <xf numFmtId="44" fontId="10" fillId="4" borderId="14" xfId="20" applyFont="1" applyFill="1" applyBorder="1" applyAlignment="1">
      <alignment horizontal="center" vertical="center" wrapText="1"/>
    </xf>
    <xf numFmtId="44" fontId="10" fillId="4" borderId="15" xfId="20" applyFont="1" applyFill="1" applyBorder="1" applyAlignment="1">
      <alignment horizontal="center" vertical="center" wrapText="1"/>
    </xf>
    <xf numFmtId="167" fontId="10" fillId="4" borderId="14" xfId="38" applyNumberFormat="1" applyFont="1" applyFill="1" applyBorder="1" applyAlignment="1">
      <alignment horizontal="center" vertical="center" wrapText="1"/>
    </xf>
    <xf numFmtId="167" fontId="10" fillId="4" borderId="15" xfId="38" applyNumberFormat="1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  <xf numFmtId="44" fontId="10" fillId="4" borderId="17" xfId="20" applyFont="1" applyFill="1" applyBorder="1" applyAlignment="1">
      <alignment horizontal="center" vertical="center" wrapText="1"/>
    </xf>
    <xf numFmtId="44" fontId="10" fillId="4" borderId="18" xfId="2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85" zoomScaleNormal="85" zoomScaleSheetLayoutView="70" workbookViewId="0" topLeftCell="A1">
      <selection activeCell="E11" sqref="E11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81.8515625" style="1" customWidth="1"/>
    <col min="4" max="4" width="8.140625" style="1" bestFit="1" customWidth="1"/>
    <col min="5" max="5" width="23.00390625" style="1" customWidth="1"/>
    <col min="6" max="6" width="20.57421875" style="1" customWidth="1"/>
    <col min="7" max="7" width="60.00390625" style="1" customWidth="1"/>
    <col min="8" max="8" width="17.7109375" style="18" customWidth="1"/>
    <col min="9" max="9" width="23.28125" style="18" customWidth="1"/>
    <col min="10" max="10" width="20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58.5" customHeight="1">
      <c r="A2" s="64" t="s">
        <v>0</v>
      </c>
      <c r="B2" s="65" t="s">
        <v>1</v>
      </c>
      <c r="C2" s="66" t="s">
        <v>2</v>
      </c>
      <c r="D2" s="65" t="s">
        <v>3</v>
      </c>
      <c r="E2" s="67" t="s">
        <v>12</v>
      </c>
      <c r="F2" s="67" t="s">
        <v>4</v>
      </c>
      <c r="G2" s="67" t="s">
        <v>5</v>
      </c>
      <c r="H2" s="68" t="s">
        <v>13</v>
      </c>
      <c r="I2" s="69" t="s">
        <v>14</v>
      </c>
      <c r="J2" s="70" t="s">
        <v>16</v>
      </c>
      <c r="K2" s="65" t="s">
        <v>7</v>
      </c>
      <c r="L2" s="65" t="s">
        <v>8</v>
      </c>
      <c r="M2" s="65" t="s">
        <v>9</v>
      </c>
      <c r="N2" s="65" t="s">
        <v>10</v>
      </c>
      <c r="O2" s="71" t="s">
        <v>11</v>
      </c>
    </row>
    <row r="3" spans="1:15" s="13" customFormat="1" ht="39" customHeight="1">
      <c r="A3" s="10">
        <v>1</v>
      </c>
      <c r="B3" s="11" t="s">
        <v>18</v>
      </c>
      <c r="C3" s="60" t="s">
        <v>19</v>
      </c>
      <c r="D3" s="15">
        <v>300</v>
      </c>
      <c r="E3" s="12">
        <v>2</v>
      </c>
      <c r="F3" s="12" t="s">
        <v>20</v>
      </c>
      <c r="G3" s="5" t="s">
        <v>21</v>
      </c>
      <c r="H3" s="6"/>
      <c r="I3" s="19">
        <f>H3*D3</f>
        <v>0</v>
      </c>
      <c r="J3" s="73">
        <v>94500</v>
      </c>
      <c r="K3" s="75" t="s">
        <v>28</v>
      </c>
      <c r="L3" s="75" t="s">
        <v>29</v>
      </c>
      <c r="M3" s="77">
        <v>1900</v>
      </c>
      <c r="N3" s="77" t="s">
        <v>30</v>
      </c>
      <c r="O3" s="79" t="s">
        <v>31</v>
      </c>
    </row>
    <row r="4" spans="1:15" s="13" customFormat="1" ht="38.25">
      <c r="A4" s="10">
        <v>2</v>
      </c>
      <c r="B4" s="11" t="s">
        <v>22</v>
      </c>
      <c r="C4" s="60" t="s">
        <v>23</v>
      </c>
      <c r="D4" s="15">
        <v>300</v>
      </c>
      <c r="E4" s="12" t="s">
        <v>24</v>
      </c>
      <c r="F4" s="12" t="s">
        <v>24</v>
      </c>
      <c r="G4" s="5" t="s">
        <v>25</v>
      </c>
      <c r="H4" s="6"/>
      <c r="I4" s="19">
        <f aca="true" t="shared" si="0" ref="I4:I5">H4*D4</f>
        <v>0</v>
      </c>
      <c r="J4" s="47"/>
      <c r="K4" s="45"/>
      <c r="L4" s="45"/>
      <c r="M4" s="46"/>
      <c r="N4" s="46"/>
      <c r="O4" s="80"/>
    </row>
    <row r="5" spans="1:15" s="13" customFormat="1" ht="38.25">
      <c r="A5" s="10">
        <v>3</v>
      </c>
      <c r="B5" s="11" t="s">
        <v>32</v>
      </c>
      <c r="C5" s="60" t="s">
        <v>35</v>
      </c>
      <c r="D5" s="15">
        <v>60</v>
      </c>
      <c r="E5" s="12">
        <v>4</v>
      </c>
      <c r="F5" s="12" t="s">
        <v>26</v>
      </c>
      <c r="G5" s="82" t="s">
        <v>27</v>
      </c>
      <c r="H5" s="6"/>
      <c r="I5" s="19">
        <f t="shared" si="0"/>
        <v>0</v>
      </c>
      <c r="J5" s="47"/>
      <c r="K5" s="45"/>
      <c r="L5" s="45"/>
      <c r="M5" s="46"/>
      <c r="N5" s="46"/>
      <c r="O5" s="80"/>
    </row>
    <row r="6" spans="1:15" s="13" customFormat="1" ht="38.25">
      <c r="A6" s="10">
        <v>4</v>
      </c>
      <c r="B6" s="11" t="s">
        <v>33</v>
      </c>
      <c r="C6" s="60" t="s">
        <v>35</v>
      </c>
      <c r="D6" s="15">
        <v>80</v>
      </c>
      <c r="E6" s="12">
        <v>4</v>
      </c>
      <c r="F6" s="12" t="s">
        <v>26</v>
      </c>
      <c r="G6" s="83"/>
      <c r="H6" s="6"/>
      <c r="I6" s="19">
        <f>H6*D6</f>
        <v>0</v>
      </c>
      <c r="J6" s="47"/>
      <c r="K6" s="45"/>
      <c r="L6" s="45"/>
      <c r="M6" s="46"/>
      <c r="N6" s="46"/>
      <c r="O6" s="80"/>
    </row>
    <row r="7" spans="1:15" s="13" customFormat="1" ht="39" thickBot="1">
      <c r="A7" s="16">
        <v>5</v>
      </c>
      <c r="B7" s="7" t="s">
        <v>34</v>
      </c>
      <c r="C7" s="72" t="s">
        <v>35</v>
      </c>
      <c r="D7" s="8">
        <v>60</v>
      </c>
      <c r="E7" s="9">
        <v>4</v>
      </c>
      <c r="F7" s="9" t="s">
        <v>26</v>
      </c>
      <c r="G7" s="84"/>
      <c r="H7" s="17"/>
      <c r="I7" s="20">
        <f>H7*D7</f>
        <v>0</v>
      </c>
      <c r="J7" s="74"/>
      <c r="K7" s="76"/>
      <c r="L7" s="76"/>
      <c r="M7" s="78"/>
      <c r="N7" s="78"/>
      <c r="O7" s="81"/>
    </row>
    <row r="8" spans="1:15" s="13" customFormat="1" ht="63.75">
      <c r="A8" s="25">
        <v>6</v>
      </c>
      <c r="B8" s="26" t="s">
        <v>36</v>
      </c>
      <c r="C8" s="27" t="s">
        <v>37</v>
      </c>
      <c r="D8" s="28">
        <v>500</v>
      </c>
      <c r="E8" s="29">
        <v>1</v>
      </c>
      <c r="F8" s="29" t="s">
        <v>38</v>
      </c>
      <c r="G8" s="30" t="s">
        <v>39</v>
      </c>
      <c r="H8" s="31"/>
      <c r="I8" s="32">
        <f aca="true" t="shared" si="1" ref="I8:I11">H8*D8</f>
        <v>0</v>
      </c>
      <c r="J8" s="57">
        <v>49973</v>
      </c>
      <c r="K8" s="48" t="s">
        <v>51</v>
      </c>
      <c r="L8" s="48" t="s">
        <v>52</v>
      </c>
      <c r="M8" s="51">
        <v>1000</v>
      </c>
      <c r="N8" s="51">
        <v>9906</v>
      </c>
      <c r="O8" s="54" t="s">
        <v>53</v>
      </c>
    </row>
    <row r="9" spans="1:15" s="13" customFormat="1" ht="38.25">
      <c r="A9" s="10">
        <v>7</v>
      </c>
      <c r="B9" s="11" t="s">
        <v>40</v>
      </c>
      <c r="C9" s="14" t="s">
        <v>41</v>
      </c>
      <c r="D9" s="15">
        <v>200</v>
      </c>
      <c r="E9" s="12">
        <v>2</v>
      </c>
      <c r="F9" s="12" t="s">
        <v>42</v>
      </c>
      <c r="G9" s="5" t="s">
        <v>50</v>
      </c>
      <c r="H9" s="6"/>
      <c r="I9" s="19">
        <f t="shared" si="1"/>
        <v>0</v>
      </c>
      <c r="J9" s="58"/>
      <c r="K9" s="49"/>
      <c r="L9" s="49"/>
      <c r="M9" s="52"/>
      <c r="N9" s="52"/>
      <c r="O9" s="55"/>
    </row>
    <row r="10" spans="1:15" s="13" customFormat="1" ht="51">
      <c r="A10" s="10">
        <v>8</v>
      </c>
      <c r="B10" s="11" t="s">
        <v>43</v>
      </c>
      <c r="C10" s="14" t="s">
        <v>54</v>
      </c>
      <c r="D10" s="15">
        <v>300</v>
      </c>
      <c r="E10" s="12">
        <v>2</v>
      </c>
      <c r="F10" s="12" t="s">
        <v>44</v>
      </c>
      <c r="G10" s="5" t="s">
        <v>45</v>
      </c>
      <c r="H10" s="6"/>
      <c r="I10" s="19">
        <f t="shared" si="1"/>
        <v>0</v>
      </c>
      <c r="J10" s="58"/>
      <c r="K10" s="49"/>
      <c r="L10" s="49"/>
      <c r="M10" s="52"/>
      <c r="N10" s="52"/>
      <c r="O10" s="55"/>
    </row>
    <row r="11" spans="1:15" s="13" customFormat="1" ht="141" thickBot="1">
      <c r="A11" s="16">
        <v>9</v>
      </c>
      <c r="B11" s="7" t="s">
        <v>46</v>
      </c>
      <c r="C11" s="21" t="s">
        <v>47</v>
      </c>
      <c r="D11" s="8">
        <v>600</v>
      </c>
      <c r="E11" s="9" t="s">
        <v>48</v>
      </c>
      <c r="F11" s="9" t="s">
        <v>49</v>
      </c>
      <c r="G11" s="22" t="s">
        <v>48</v>
      </c>
      <c r="H11" s="17"/>
      <c r="I11" s="20">
        <f t="shared" si="1"/>
        <v>0</v>
      </c>
      <c r="J11" s="59"/>
      <c r="K11" s="50"/>
      <c r="L11" s="50"/>
      <c r="M11" s="53"/>
      <c r="N11" s="53"/>
      <c r="O11" s="56"/>
    </row>
    <row r="12" spans="8:11" ht="15">
      <c r="H12" s="39" t="s">
        <v>15</v>
      </c>
      <c r="I12" s="40"/>
      <c r="J12" s="43">
        <f>SUM(J3:J11)</f>
        <v>144473</v>
      </c>
      <c r="K12" s="1"/>
    </row>
    <row r="13" spans="2:10" ht="13.5" thickBot="1">
      <c r="B13" s="3"/>
      <c r="C13" s="3"/>
      <c r="H13" s="41"/>
      <c r="I13" s="42"/>
      <c r="J13" s="44"/>
    </row>
    <row r="14" spans="3:10" ht="38.25" customHeight="1">
      <c r="C14" s="3"/>
      <c r="H14" s="33" t="s">
        <v>6</v>
      </c>
      <c r="I14" s="34"/>
      <c r="J14" s="37">
        <f>SUM(I3:I11)</f>
        <v>0</v>
      </c>
    </row>
    <row r="15" spans="3:10" ht="15" thickBot="1">
      <c r="C15" s="24"/>
      <c r="H15" s="35"/>
      <c r="I15" s="36"/>
      <c r="J15" s="38"/>
    </row>
    <row r="16" ht="14.25">
      <c r="C16" s="24"/>
    </row>
    <row r="17" spans="2:10" ht="15">
      <c r="B17" s="3"/>
      <c r="J17" s="18"/>
    </row>
    <row r="18" ht="15">
      <c r="C18" s="3"/>
    </row>
    <row r="40" ht="15">
      <c r="C40" s="4"/>
    </row>
    <row r="57" ht="15">
      <c r="C57" s="4"/>
    </row>
  </sheetData>
  <mergeCells count="18">
    <mergeCell ref="N8:N11"/>
    <mergeCell ref="O8:O11"/>
    <mergeCell ref="G5:G7"/>
    <mergeCell ref="J8:J11"/>
    <mergeCell ref="K8:K11"/>
    <mergeCell ref="L8:L11"/>
    <mergeCell ref="M8:M11"/>
    <mergeCell ref="J3:J7"/>
    <mergeCell ref="K3:K7"/>
    <mergeCell ref="L3:L7"/>
    <mergeCell ref="M3:M7"/>
    <mergeCell ref="N3:N7"/>
    <mergeCell ref="O3:O7"/>
    <mergeCell ref="A1:O1"/>
    <mergeCell ref="H14:I15"/>
    <mergeCell ref="J14:J15"/>
    <mergeCell ref="H12:I13"/>
    <mergeCell ref="J12:J13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2019-11-12T13:07:03Z</cp:lastPrinted>
  <dcterms:created xsi:type="dcterms:W3CDTF">2013-06-20T07:33:46Z</dcterms:created>
  <dcterms:modified xsi:type="dcterms:W3CDTF">2021-03-19T09:41:52Z</dcterms:modified>
  <cp:category/>
  <cp:version/>
  <cp:contentType/>
  <cp:contentStatus/>
</cp:coreProperties>
</file>