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600" activeTab="0"/>
  </bookViews>
  <sheets>
    <sheet name="VZMR Propagace" sheetId="1" r:id="rId1"/>
  </sheets>
  <definedNames>
    <definedName name="_xlnm.Print_Area" localSheetId="0">'VZMR Propagace'!$A$1:$O$33</definedName>
  </definedNames>
  <calcPr calcId="162913"/>
</workbook>
</file>

<file path=xl/sharedStrings.xml><?xml version="1.0" encoding="utf-8"?>
<sst xmlns="http://schemas.openxmlformats.org/spreadsheetml/2006/main" count="113" uniqueCount="91">
  <si>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</si>
  <si>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</si>
  <si>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</si>
  <si>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</si>
  <si>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</si>
  <si>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</si>
  <si>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</si>
  <si>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</si>
  <si>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</si>
  <si>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</si>
  <si>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</si>
  <si>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</si>
  <si>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</si>
  <si>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</si>
  <si>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</si>
  <si>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cena za veřejnou zakázku bez DPH</t>
  </si>
  <si>
    <t>Dodávky na propagaci -05-2020</t>
  </si>
  <si>
    <t>Propisovací tužka s hrotem na display</t>
  </si>
  <si>
    <t>Propisovací tužka s dotykovým hrotem "Stylus". Barva náplně modrá, minimální trvanlivost náplně 12 měsíců od data dodání na UHK. Barva tužky černá či bílá, kovový klip, hrot a "prstýnek" kolem těla. Materiál tužky: plast.</t>
  </si>
  <si>
    <t>2 (1. černobílé anglické logo UHK, 2. černobílé logo Erasmus+)</t>
  </si>
  <si>
    <t>Konstrastní loga. Anglické logo UHK černobílé. Logo Erasmus + černobílé.</t>
  </si>
  <si>
    <t xml:space="preserve">Obě loga cca 4 x 1 cm (při zachování proporcionálnosti). Loga umístěná za "prstýnek" směrem ke kovovému klipu. Každé z jedné strany.  Dodržení podmínek vizuálního stylu UHK a Erasmus+ logo user guide. </t>
  </si>
  <si>
    <t>Blok A5</t>
  </si>
  <si>
    <t>Blok lepený, formát A5, 20 listů, 80g/m2, linkovaný, lepený v hlavě, potisk 1/0  všech listů kromě 1. v dolní části listu, blok podložen kartonem; první list 100g/m2 křídový papír lesklý, potisk dle zadání.</t>
  </si>
  <si>
    <t>Obálka: 1x celobarevný 4/0 potisk. Jednotlivé listy bloku (celkem 20): na každém listu 3 potisky (1. černobílé anglické logo UHK, 2. černobílé logo Erasmus+, 3. text). Potisky na listech: jednobarevný (černý) 1/0.</t>
  </si>
  <si>
    <t>Značky dle vizálního stylu UHK. Značka PdF - PANTONE Rubine Red C/U, značka FIM - PANTONE Process Cyan C/U, značka FF - PANTONE 376 C/U, značka PřF - PANTONE 137 C/U. Nebo podobné barvy. Anglické logo UHK (PANTONE Black 6 C/U) a logo Erasmus + (PANTONE Black 6 C/U).</t>
  </si>
  <si>
    <t>Viz obrázky č. 1 a č. 2. Dodržení podmínek vizuálního stylu UHK a Erasmus+ logo user guide.</t>
  </si>
  <si>
    <t>Bavlněná nákupní taška</t>
  </si>
  <si>
    <t>Nákupní taška s 2 pevnými uchy. Rozměry tašky: cca 38 × 42 cm. Nosnost min. 5 kg. Materiál tašky: bavlna. Barva tašky: bílá či přírodní.</t>
  </si>
  <si>
    <t>3 (1. černobílé anglické logo UHK, 2. černobílé logo Erasmus+, 3. rastr (obsahující značky fakult dle vizuálního stylu UHK).</t>
  </si>
  <si>
    <t>Rastr: značka PdF - PANTONE Rubine Red C/U, značka FIM - PANTONE Process Cyan C/U, značka FF - PANTONE 376 C/U, značka PřF - PANTONE 137 C/U. Nebo podobné barvy. Anglické logo UHK (PANTONE Black 6 C/U) a logo Erasmus + (PANTONE Black 6 C/U).</t>
  </si>
  <si>
    <t>Při pohledu zpředu v levém horním rohu anglické logo UHK a v pravém dolním rohu  logo Erasmus+. Rastr z fakultních značek UHK. Viz obrázek č. 3. Dodržení podmínek vizuálního stylu UHK a Erasmus+ logo user guide.</t>
  </si>
  <si>
    <t>Dřevěná hra</t>
  </si>
  <si>
    <t>Stolní dřevěná hra “Stavění věže” v bavlněném sáčku. Hra s kameny, které se skládají na sebe, aby tvořily kompaktní věž, vždy tři vedle sebe a na ně další tři křížem a poté se postupně vytahují- Hra obsahuje cca 50 kostek. Rozměr cca: 5 x 17 x 5 cm. Ke hře je přiložen návod v angličtině.</t>
  </si>
  <si>
    <t>Loga střední velikosti na sáčku. Z každé strany sáčku jedno. Loga se čtou od spolu pytlíku směrem nahoru k zavazování. Dodržení podmínek vizuálního stylu UHK a Erasmus+ logo user guide.</t>
  </si>
  <si>
    <t>Nabíječka do auta</t>
  </si>
  <si>
    <t>Nabíječka do auta s 2 výstupy. Vhodná pro nabíjení mobilních telefonů. Rozměry cca: průměr 3,5 x šířka 7cm. Barva: černá či bílá.</t>
  </si>
  <si>
    <t>2 (1. černobílé logo UHK se zkratkou UHK, 2. černobílé logo Erasmus+)</t>
  </si>
  <si>
    <t>Kontrastní loga. Logo se zkratkou UHK černobílé. Logo Erasmus+ černobílé.</t>
  </si>
  <si>
    <t>Umístění a rozměry log dle možností nabíječky. Dodržení podmínek vizuálního stylu UHK a Erasmus+ logo user guide.</t>
  </si>
  <si>
    <t>Cestovní taštička s lahvičkami</t>
  </si>
  <si>
    <t>Průhledná cestovní taštička na kosmetiku, která obsahuje min. 4 prázdné lahvičky (z toho 2 menší na krém). Rozměry a objemy vhodné na cestování letadlem.</t>
  </si>
  <si>
    <t>Viz obrázek č. 4. Na přední straně rastr ze značek UHK. Na zadní straně dole anglické logo UHK a logo Erasmus+. Dodržení podmínek vizuálního stylu UHK a Erasmus+ logo user guide.</t>
  </si>
  <si>
    <t>Váha na zavazadla</t>
  </si>
  <si>
    <t>Digitální váha na vážení zavazadel. Celková váhová kapacita minimálně 30 kg.  Minimálně zváží 100g. Indikace přetížení. Odchýlení 100g.  Malé rozměry a hmotnost (vhodné na cesty do kabelky). Rozměry cca: 10 × 3,7 × 2,7 cm.  Barva: bílá nebo stříbrná.</t>
  </si>
  <si>
    <t>Logo se zkratkou UHK PANTONE Black 6 C/U. Logo Erasmus + PANTONE Black 6 C/U.</t>
  </si>
  <si>
    <t>Umístění a rozměry log dle možností váhy (např. na váhu samotnou či na pásek k váze). Dodržení podmínek vizuálního stylu UHK a Erasmus+ logo user guide.</t>
  </si>
  <si>
    <t>Mentolové bonbony v krabičce</t>
  </si>
  <si>
    <t>Mentolové bonbony v uzavíratelné krabičce. Krabička: materiál - plast, barva bílá či průhledná, tvar obdélníku (velikost platební karty); rozměry obdélníku max. 5,5 x 8,5 cm; výška max. 1 cm; cca 25 ks bonbonů v krabičce (á 10-15g). Minimální trvanlivost 12 měsíců od data dodání na UHK.</t>
  </si>
  <si>
    <t>Viz obrázek č. 3. (Otevírání v levém dolním rohu. V levém horním rohu anglické logo UHK, v levém dolním rohu logo Erasmus+. V pravé části rastr ze značek UHK.)  Dodržení podmínek vizuálního stylu UHK a Erasmus+ logo user guide.</t>
  </si>
  <si>
    <t>Ing. Veronika Měchurová</t>
  </si>
  <si>
    <t>PhDr. Zdeněk Beran</t>
  </si>
  <si>
    <t>Zakázka 4450, činnost 1445 (250 ks) / zakázka 1000, činnost 1100 (100 ks)</t>
  </si>
  <si>
    <t>09909, rektorát UHK, Rokitanského 62, HK</t>
  </si>
  <si>
    <t>Zakázka 4450, činnost 1445</t>
  </si>
  <si>
    <t>Zakázka 1000, činnost 1100</t>
  </si>
  <si>
    <t>Lékárnička</t>
  </si>
  <si>
    <t>Lékárnička první pomoci v černém polyesterovém obalu. Obsahuje: 5x náplast, 4x desinfekční kapesníček, 1x obvaz, 1x nůžky a 1x kondom. Zavírání na zip - černý podklad. Lékárnička zabalena po 1ks v igelitovém sáčku. Expirace min. do 12/2020. Velikost lékárničky max. 11x2,2x8-8,3</t>
  </si>
  <si>
    <t>bílá barva</t>
  </si>
  <si>
    <t>Potisk: transfer. 1. závorka UHK ve velikosti 30x30, 2. strana logo UHK + Univerzita Hradec Králové 25x25mm</t>
  </si>
  <si>
    <t>Taška bavlněná</t>
  </si>
  <si>
    <t>Černá bavlněná taška přes rameno, 100% bavlna. Výška min. 38cm, max. 41 cm bez uší; šířka min. 34,8, max. 36 cm. Černé uši ve velikosti min. 30, max. 30,5 cm. Baleno v igelitovém sáčku po 1 ks.</t>
  </si>
  <si>
    <t>odolný sítotisk proti seprání, bílá závorka dle JVS UHK,a to přes plochu celé tašky od shora dolů, šířka min. 5 cm;, 2. strana v dolní části 8cm vysoké a 20 cm široké logo + Univerzita Hradec Králové</t>
  </si>
  <si>
    <t>Vizitkář</t>
  </si>
  <si>
    <t>Kovový vizitkář s matným povrchem, délka min. 9 cm, max. 9,5cm; šířka 5,6 - 6 cm; hloubka 0,5 - 0,8 cm. Uzavíratelný zobáčkem. Baleno po 1 ks v černé papírové krabičce s potiskem loga UHK.</t>
  </si>
  <si>
    <t>laser</t>
  </si>
  <si>
    <t>gravírování laserem; závorka + Univerzita Hradec Králové dle JVS. Velikost gravírování: cca 60x50mm. Potisk krabičky bílý - logo UHK + Univerzita Hradec Králové, max. 50x50mm</t>
  </si>
  <si>
    <t>gravírování laserem; závorka + University of Hradec Králové dle JVS. Velikost gravírování: cca 60x50mm. Potisk krabičky bílý - logo UHK + University of Hradec Kralove, max. 50x50mm</t>
  </si>
  <si>
    <t>Kovové kuličkové pero s modrou náplní a funkcí "touch pen"</t>
  </si>
  <si>
    <t>Velikost kovového pera min. 14,2 cm, max. 14,4 cm. Průměr 0,9 - 1,1 cm. Celočerné, se stříbrným klipem, stříbrným nástavcem na touch pen, černým touch penem, stříbrným gripem se širším hrotem. Baleno po 1 ks v igelitovém obalu.</t>
  </si>
  <si>
    <t>ve velikosti 55x6 - 7 cm; laserové gravírování; závorka + Univerzita Hradec Králové dle JVS</t>
  </si>
  <si>
    <t>Vak na záda</t>
  </si>
  <si>
    <t>Černý gymsac. Velký hlavní prostor se stahovací šňůrou. Šňůra připravená pro nošení přes rameno i na zádech.
Rozměry cca 33 x 44 cm.  Materiál: polyester. Jednobarevný potisk na jedné pozici.</t>
  </si>
  <si>
    <t>potisk cca 10x8 cm; závorka + Univerzita Hradec Králové dle JVS</t>
  </si>
  <si>
    <t>Plastové brýle</t>
  </si>
  <si>
    <t>Plastové sluneční brýle s UV 400 ochranou. Jednobarevný potisk jedné nožičky.</t>
  </si>
  <si>
    <t>potisk cca 3x1 cm; závorka + Univerzita Hradec Králové dle JVS</t>
  </si>
  <si>
    <t xml:space="preserve">Skleněná láhev </t>
  </si>
  <si>
    <t xml:space="preserve">Skleněná láhev 45 cl s černým pouzdrem z neoprenu; kovový šroubovací uzávěr s poutkem; rozměr cca 6,4x19 cm </t>
  </si>
  <si>
    <t>potisk cca 3x8 cm na pouzdro; závorka + Univerzita Hradec Králové dle JVS</t>
  </si>
  <si>
    <t>Blok A5 s deskami z recyklované lepenky s perem z rec. papíru s modrou náplní</t>
  </si>
  <si>
    <t>Blok A5 s deskami z recyklované lepenky se spirálou, 80 linkovaných listů včetně kuličkového pera z recyklovaného papíru s modrou náplní; rozměr 165x210x10 mm</t>
  </si>
  <si>
    <t>černá barva</t>
  </si>
  <si>
    <t>rozměr dle katalogu, závorka + Univerzita Hradec Králové dle JVS</t>
  </si>
  <si>
    <t>Kovový hrnek</t>
  </si>
  <si>
    <t>Kovový hrnek v černé barvě o rozměrech cca 8,8 x 8 cm</t>
  </si>
  <si>
    <t>potisk cca 5x3 cm; závorka + Univerzita Hradec Králové dle JVS</t>
  </si>
  <si>
    <t>Ing. Vojtěch Tuček</t>
  </si>
  <si>
    <t>Ing. Pavel Steklý</t>
  </si>
  <si>
    <t xml:space="preserve"> Místo doručení: J. Petříčková, Víta Nejedlého 573, HK., kontaktní osoba: vojtech.tucek@uhk.cz, 493331306 </t>
  </si>
  <si>
    <t>Předpokládaná cena položek v Kč bez DPH (pro položky 1 - 8 je stanovena jako maximální)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</si>
</sst>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[$-405]General"/>
    <numFmt numFmtId="165" formatCode="#,##0.00\ &quot;Kč&quot;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0"/>
      <color rgb="FF000000"/>
      <name val="Verdana"/>
      <family val="2"/>
    </font>
    <font>
      <sz val="10.5"/>
      <color rgb="FF000000"/>
      <name val="Courier New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3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7" fillId="3" borderId="1" xfId="0" applyFont="1" applyFill="1" applyBorder="1" applyAlignment="1">
      <alignment horizontal="center" vertical="center" wrapText="1"/>
    </xf>
    <xf numFmtId="44" fontId="10" fillId="3" borderId="1" xfId="2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10" fillId="3" borderId="1" xfId="0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44" fontId="7" fillId="0" borderId="0" xfId="20" applyFont="1"/>
    <xf numFmtId="44" fontId="11" fillId="3" borderId="1" xfId="20" applyFont="1" applyFill="1" applyBorder="1" applyAlignment="1" applyProtection="1">
      <alignment horizontal="left" vertical="center" wrapText="1"/>
      <protection/>
    </xf>
    <xf numFmtId="44" fontId="11" fillId="3" borderId="2" xfId="20" applyFont="1" applyFill="1" applyBorder="1" applyAlignment="1" applyProtection="1">
      <alignment horizontal="left" vertical="center" wrapText="1"/>
      <protection/>
    </xf>
    <xf numFmtId="0" fontId="10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4" fontId="10" fillId="3" borderId="6" xfId="20" applyFont="1" applyFill="1" applyBorder="1" applyAlignment="1" applyProtection="1">
      <alignment vertical="center" wrapText="1"/>
      <protection locked="0"/>
    </xf>
    <xf numFmtId="44" fontId="11" fillId="3" borderId="6" xfId="20" applyFont="1" applyFill="1" applyBorder="1" applyAlignment="1" applyProtection="1">
      <alignment horizontal="left" vertical="center" wrapText="1"/>
      <protection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44" fontId="11" fillId="4" borderId="6" xfId="20" applyFont="1" applyFill="1" applyBorder="1" applyAlignment="1">
      <alignment horizontal="center" vertical="center" wrapText="1"/>
    </xf>
    <xf numFmtId="44" fontId="11" fillId="5" borderId="6" xfId="2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vertical="center"/>
    </xf>
    <xf numFmtId="44" fontId="10" fillId="4" borderId="1" xfId="20" applyFont="1" applyFill="1" applyBorder="1" applyAlignment="1">
      <alignment vertical="center"/>
    </xf>
    <xf numFmtId="44" fontId="10" fillId="4" borderId="2" xfId="20" applyFont="1" applyFill="1" applyBorder="1" applyAlignment="1">
      <alignment vertical="center"/>
    </xf>
    <xf numFmtId="166" fontId="10" fillId="4" borderId="6" xfId="38" applyNumberFormat="1" applyFont="1" applyFill="1" applyBorder="1" applyAlignment="1">
      <alignment vertical="center" wrapText="1"/>
    </xf>
    <xf numFmtId="166" fontId="10" fillId="4" borderId="1" xfId="38" applyNumberFormat="1" applyFont="1" applyFill="1" applyBorder="1" applyAlignment="1">
      <alignment vertical="center" wrapText="1"/>
    </xf>
    <xf numFmtId="166" fontId="10" fillId="4" borderId="2" xfId="38" applyNumberFormat="1" applyFont="1" applyFill="1" applyBorder="1" applyAlignment="1">
      <alignment vertical="center" wrapText="1"/>
    </xf>
    <xf numFmtId="0" fontId="13" fillId="6" borderId="8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44" fontId="10" fillId="4" borderId="9" xfId="20" applyFont="1" applyFill="1" applyBorder="1" applyAlignment="1">
      <alignment horizontal="center" vertical="center" wrapText="1"/>
    </xf>
    <xf numFmtId="44" fontId="10" fillId="4" borderId="11" xfId="20" applyFont="1" applyFill="1" applyBorder="1" applyAlignment="1">
      <alignment horizontal="center" vertical="center" wrapText="1"/>
    </xf>
    <xf numFmtId="44" fontId="10" fillId="4" borderId="12" xfId="20" applyFont="1" applyFill="1" applyBorder="1" applyAlignment="1">
      <alignment horizontal="center" vertical="center" wrapText="1"/>
    </xf>
    <xf numFmtId="166" fontId="10" fillId="4" borderId="9" xfId="38" applyNumberFormat="1" applyFont="1" applyFill="1" applyBorder="1" applyAlignment="1">
      <alignment horizontal="center" vertical="center" wrapText="1"/>
    </xf>
    <xf numFmtId="166" fontId="10" fillId="4" borderId="11" xfId="38" applyNumberFormat="1" applyFont="1" applyFill="1" applyBorder="1" applyAlignment="1">
      <alignment horizontal="center" vertical="center" wrapText="1"/>
    </xf>
    <xf numFmtId="166" fontId="10" fillId="4" borderId="12" xfId="38" applyNumberFormat="1" applyFont="1" applyFill="1" applyBorder="1" applyAlignment="1">
      <alignment horizontal="center" vertical="center" wrapText="1"/>
    </xf>
    <xf numFmtId="44" fontId="13" fillId="0" borderId="13" xfId="20" applyFont="1" applyFill="1" applyBorder="1" applyAlignment="1" applyProtection="1">
      <alignment horizontal="center" vertical="center" wrapText="1"/>
      <protection locked="0"/>
    </xf>
    <xf numFmtId="44" fontId="13" fillId="0" borderId="14" xfId="20" applyFont="1" applyFill="1" applyBorder="1" applyAlignment="1" applyProtection="1">
      <alignment horizontal="center" vertical="center" wrapText="1"/>
      <protection locked="0"/>
    </xf>
    <xf numFmtId="44" fontId="13" fillId="0" borderId="4" xfId="20" applyFont="1" applyFill="1" applyBorder="1" applyAlignment="1" applyProtection="1">
      <alignment horizontal="center" vertical="center" wrapText="1"/>
      <protection locked="0"/>
    </xf>
    <xf numFmtId="44" fontId="13" fillId="0" borderId="2" xfId="20" applyFont="1" applyFill="1" applyBorder="1" applyAlignment="1" applyProtection="1">
      <alignment horizontal="center" vertical="center" wrapText="1"/>
      <protection locked="0"/>
    </xf>
    <xf numFmtId="165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44" fontId="7" fillId="0" borderId="13" xfId="20" applyFont="1" applyFill="1" applyBorder="1" applyAlignment="1" applyProtection="1">
      <alignment horizontal="center" vertical="center" wrapText="1"/>
      <protection locked="0"/>
    </xf>
    <xf numFmtId="44" fontId="7" fillId="0" borderId="14" xfId="20" applyFont="1" applyFill="1" applyBorder="1" applyAlignment="1" applyProtection="1">
      <alignment horizontal="center" vertical="center" wrapText="1"/>
      <protection locked="0"/>
    </xf>
    <xf numFmtId="44" fontId="7" fillId="0" borderId="4" xfId="20" applyFont="1" applyFill="1" applyBorder="1" applyAlignment="1" applyProtection="1">
      <alignment horizontal="center" vertical="center" wrapText="1"/>
      <protection locked="0"/>
    </xf>
    <xf numFmtId="44" fontId="7" fillId="0" borderId="2" xfId="20" applyFont="1" applyFill="1" applyBorder="1" applyAlignment="1" applyProtection="1">
      <alignment horizontal="center" vertical="center" wrapText="1"/>
      <protection locked="0"/>
    </xf>
    <xf numFmtId="165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4" fontId="10" fillId="4" borderId="9" xfId="20" applyFont="1" applyFill="1" applyBorder="1" applyAlignment="1">
      <alignment horizontal="center" vertical="center"/>
    </xf>
    <xf numFmtId="44" fontId="10" fillId="4" borderId="11" xfId="20" applyFont="1" applyFill="1" applyBorder="1" applyAlignment="1">
      <alignment horizontal="center" vertical="center"/>
    </xf>
    <xf numFmtId="44" fontId="10" fillId="4" borderId="12" xfId="20" applyFont="1" applyFill="1" applyBorder="1" applyAlignment="1">
      <alignment horizontal="center" vertical="center"/>
    </xf>
    <xf numFmtId="44" fontId="10" fillId="4" borderId="10" xfId="20" applyFont="1" applyFill="1" applyBorder="1" applyAlignment="1">
      <alignment horizontal="center" vertical="center" wrapText="1"/>
    </xf>
    <xf numFmtId="44" fontId="10" fillId="4" borderId="17" xfId="20" applyFont="1" applyFill="1" applyBorder="1" applyAlignment="1">
      <alignment horizontal="center" vertical="center" wrapText="1"/>
    </xf>
    <xf numFmtId="44" fontId="10" fillId="4" borderId="18" xfId="20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horizontal="center" vertical="center" wrapText="1"/>
    </xf>
    <xf numFmtId="44" fontId="10" fillId="4" borderId="1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 wrapText="1"/>
    </xf>
    <xf numFmtId="166" fontId="10" fillId="4" borderId="6" xfId="38" applyNumberFormat="1" applyFont="1" applyFill="1" applyBorder="1" applyAlignment="1">
      <alignment horizontal="center" vertical="center" wrapText="1"/>
    </xf>
    <xf numFmtId="166" fontId="10" fillId="4" borderId="1" xfId="38" applyNumberFormat="1" applyFont="1" applyFill="1" applyBorder="1" applyAlignment="1">
      <alignment horizontal="center" vertical="center" wrapText="1"/>
    </xf>
    <xf numFmtId="166" fontId="10" fillId="4" borderId="2" xfId="38" applyNumberFormat="1" applyFont="1" applyFill="1" applyBorder="1" applyAlignment="1">
      <alignment horizontal="center" vertical="center" wrapText="1"/>
    </xf>
    <xf numFmtId="44" fontId="10" fillId="4" borderId="7" xfId="20" applyFont="1" applyFill="1" applyBorder="1" applyAlignment="1">
      <alignment horizontal="center" vertical="center" wrapText="1"/>
    </xf>
    <xf numFmtId="44" fontId="10" fillId="4" borderId="19" xfId="20" applyFont="1" applyFill="1" applyBorder="1" applyAlignment="1">
      <alignment horizontal="center" vertical="center" wrapText="1"/>
    </xf>
    <xf numFmtId="44" fontId="10" fillId="4" borderId="16" xfId="20" applyFont="1" applyFill="1" applyBorder="1" applyAlignment="1">
      <alignment horizontal="center" vertical="center" wrapText="1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Měna 2" xfId="37"/>
    <cellStyle name="Čárka" xfId="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tabSelected="1" zoomScale="55" zoomScaleNormal="55" zoomScaleSheetLayoutView="70" workbookViewId="0" topLeftCell="A1">
      <selection activeCell="J3" sqref="J3"/>
    </sheetView>
  </sheetViews>
  <sheetFormatPr defaultColWidth="9.140625" defaultRowHeight="15"/>
  <cols>
    <col min="1" max="1" width="5.7109375" style="1" customWidth="1"/>
    <col min="2" max="2" width="15.28125" style="1" customWidth="1"/>
    <col min="3" max="3" width="81.8515625" style="1" customWidth="1"/>
    <col min="4" max="4" width="8.140625" style="1" bestFit="1" customWidth="1"/>
    <col min="5" max="5" width="36.57421875" style="1" customWidth="1"/>
    <col min="6" max="6" width="50.8515625" style="1" customWidth="1"/>
    <col min="7" max="7" width="54.421875" style="1" customWidth="1"/>
    <col min="8" max="8" width="17.7109375" style="18" customWidth="1"/>
    <col min="9" max="9" width="23.28125" style="18" customWidth="1"/>
    <col min="10" max="10" width="28.421875" style="1" customWidth="1"/>
    <col min="11" max="11" width="15.421875" style="2" customWidth="1"/>
    <col min="12" max="12" width="18.00390625" style="23" customWidth="1"/>
    <col min="13" max="13" width="12.140625" style="23" customWidth="1"/>
    <col min="14" max="14" width="14.421875" style="23" bestFit="1" customWidth="1"/>
    <col min="15" max="15" width="18.28125" style="1" customWidth="1"/>
    <col min="16" max="16384" width="9.140625" style="1" customWidth="1"/>
  </cols>
  <sheetData>
    <row r="1" spans="1:15" ht="30" customHeight="1" thickBot="1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58.5" customHeight="1" thickBot="1">
      <c r="A2" s="33" t="s">
        <v>0</v>
      </c>
      <c r="B2" s="34" t="s">
        <v>1</v>
      </c>
      <c r="C2" s="35" t="s">
        <v>2</v>
      </c>
      <c r="D2" s="34" t="s">
        <v>3</v>
      </c>
      <c r="E2" s="36" t="s">
        <v>12</v>
      </c>
      <c r="F2" s="36" t="s">
        <v>4</v>
      </c>
      <c r="G2" s="36" t="s">
        <v>5</v>
      </c>
      <c r="H2" s="37" t="s">
        <v>13</v>
      </c>
      <c r="I2" s="38" t="s">
        <v>14</v>
      </c>
      <c r="J2" s="39" t="s">
        <v>90</v>
      </c>
      <c r="K2" s="34" t="s">
        <v>7</v>
      </c>
      <c r="L2" s="34" t="s">
        <v>8</v>
      </c>
      <c r="M2" s="34" t="s">
        <v>9</v>
      </c>
      <c r="N2" s="34" t="s">
        <v>10</v>
      </c>
      <c r="O2" s="40" t="s">
        <v>11</v>
      </c>
    </row>
    <row r="3" spans="1:15" s="13" customFormat="1" ht="88.5" customHeight="1">
      <c r="A3" s="25">
        <v>1</v>
      </c>
      <c r="B3" s="26" t="s">
        <v>17</v>
      </c>
      <c r="C3" s="27" t="s">
        <v>18</v>
      </c>
      <c r="D3" s="28">
        <v>350</v>
      </c>
      <c r="E3" s="29" t="s">
        <v>19</v>
      </c>
      <c r="F3" s="29" t="s">
        <v>20</v>
      </c>
      <c r="G3" s="30" t="s">
        <v>21</v>
      </c>
      <c r="H3" s="31"/>
      <c r="I3" s="32">
        <f aca="true" t="shared" si="0" ref="I3:I20">H3*D3</f>
        <v>0</v>
      </c>
      <c r="J3" s="41">
        <v>5250</v>
      </c>
      <c r="K3" s="50" t="s">
        <v>50</v>
      </c>
      <c r="L3" s="50" t="s">
        <v>51</v>
      </c>
      <c r="M3" s="44" t="s">
        <v>52</v>
      </c>
      <c r="N3" s="53" t="s">
        <v>53</v>
      </c>
      <c r="O3" s="71" t="s">
        <v>50</v>
      </c>
    </row>
    <row r="4" spans="1:15" s="13" customFormat="1" ht="98.25" customHeight="1">
      <c r="A4" s="10">
        <v>2</v>
      </c>
      <c r="B4" s="11" t="s">
        <v>22</v>
      </c>
      <c r="C4" s="14" t="s">
        <v>23</v>
      </c>
      <c r="D4" s="15">
        <v>350</v>
      </c>
      <c r="E4" s="12" t="s">
        <v>24</v>
      </c>
      <c r="F4" s="12" t="s">
        <v>25</v>
      </c>
      <c r="G4" s="5" t="s">
        <v>26</v>
      </c>
      <c r="H4" s="6"/>
      <c r="I4" s="19">
        <f t="shared" si="0"/>
        <v>0</v>
      </c>
      <c r="J4" s="42">
        <v>7000</v>
      </c>
      <c r="K4" s="51"/>
      <c r="L4" s="51"/>
      <c r="M4" s="45" t="s">
        <v>52</v>
      </c>
      <c r="N4" s="54"/>
      <c r="O4" s="72"/>
    </row>
    <row r="5" spans="1:15" s="13" customFormat="1" ht="96" customHeight="1">
      <c r="A5" s="10">
        <v>3</v>
      </c>
      <c r="B5" s="11" t="s">
        <v>27</v>
      </c>
      <c r="C5" s="14" t="s">
        <v>28</v>
      </c>
      <c r="D5" s="15">
        <v>350</v>
      </c>
      <c r="E5" s="12" t="s">
        <v>29</v>
      </c>
      <c r="F5" s="12" t="s">
        <v>30</v>
      </c>
      <c r="G5" s="5" t="s">
        <v>31</v>
      </c>
      <c r="H5" s="6"/>
      <c r="I5" s="19">
        <f t="shared" si="0"/>
        <v>0</v>
      </c>
      <c r="J5" s="42">
        <v>16800</v>
      </c>
      <c r="K5" s="51"/>
      <c r="L5" s="51"/>
      <c r="M5" s="45" t="s">
        <v>52</v>
      </c>
      <c r="N5" s="54"/>
      <c r="O5" s="72"/>
    </row>
    <row r="6" spans="1:15" s="13" customFormat="1" ht="88.5" customHeight="1">
      <c r="A6" s="10">
        <v>4</v>
      </c>
      <c r="B6" s="11" t="s">
        <v>32</v>
      </c>
      <c r="C6" s="14" t="s">
        <v>33</v>
      </c>
      <c r="D6" s="15">
        <v>200</v>
      </c>
      <c r="E6" s="12" t="s">
        <v>19</v>
      </c>
      <c r="F6" s="12" t="s">
        <v>20</v>
      </c>
      <c r="G6" s="5" t="s">
        <v>34</v>
      </c>
      <c r="H6" s="6"/>
      <c r="I6" s="19">
        <f t="shared" si="0"/>
        <v>0</v>
      </c>
      <c r="J6" s="42">
        <v>24400</v>
      </c>
      <c r="K6" s="51"/>
      <c r="L6" s="51"/>
      <c r="M6" s="45" t="s">
        <v>54</v>
      </c>
      <c r="N6" s="54"/>
      <c r="O6" s="72"/>
    </row>
    <row r="7" spans="1:15" s="13" customFormat="1" ht="88.5" customHeight="1">
      <c r="A7" s="10">
        <v>5</v>
      </c>
      <c r="B7" s="11" t="s">
        <v>35</v>
      </c>
      <c r="C7" s="14" t="s">
        <v>36</v>
      </c>
      <c r="D7" s="15">
        <v>250</v>
      </c>
      <c r="E7" s="12" t="s">
        <v>37</v>
      </c>
      <c r="F7" s="12" t="s">
        <v>38</v>
      </c>
      <c r="G7" s="5" t="s">
        <v>39</v>
      </c>
      <c r="H7" s="6"/>
      <c r="I7" s="19">
        <f t="shared" si="0"/>
        <v>0</v>
      </c>
      <c r="J7" s="42">
        <v>15000</v>
      </c>
      <c r="K7" s="51"/>
      <c r="L7" s="51"/>
      <c r="M7" s="45" t="s">
        <v>54</v>
      </c>
      <c r="N7" s="54"/>
      <c r="O7" s="72"/>
    </row>
    <row r="8" spans="1:15" s="13" customFormat="1" ht="88.5" customHeight="1">
      <c r="A8" s="10">
        <v>6</v>
      </c>
      <c r="B8" s="11" t="s">
        <v>40</v>
      </c>
      <c r="C8" s="14" t="s">
        <v>41</v>
      </c>
      <c r="D8" s="15">
        <v>350</v>
      </c>
      <c r="E8" s="12" t="s">
        <v>29</v>
      </c>
      <c r="F8" s="12" t="s">
        <v>30</v>
      </c>
      <c r="G8" s="5" t="s">
        <v>42</v>
      </c>
      <c r="H8" s="6"/>
      <c r="I8" s="19">
        <f t="shared" si="0"/>
        <v>0</v>
      </c>
      <c r="J8" s="42">
        <v>35000</v>
      </c>
      <c r="K8" s="51"/>
      <c r="L8" s="51"/>
      <c r="M8" s="45" t="s">
        <v>52</v>
      </c>
      <c r="N8" s="54"/>
      <c r="O8" s="72"/>
    </row>
    <row r="9" spans="1:15" s="13" customFormat="1" ht="88.5" customHeight="1">
      <c r="A9" s="10">
        <v>7</v>
      </c>
      <c r="B9" s="11" t="s">
        <v>43</v>
      </c>
      <c r="C9" s="14" t="s">
        <v>44</v>
      </c>
      <c r="D9" s="15">
        <v>350</v>
      </c>
      <c r="E9" s="12" t="s">
        <v>37</v>
      </c>
      <c r="F9" s="12" t="s">
        <v>45</v>
      </c>
      <c r="G9" s="5" t="s">
        <v>46</v>
      </c>
      <c r="H9" s="6"/>
      <c r="I9" s="19">
        <f t="shared" si="0"/>
        <v>0</v>
      </c>
      <c r="J9" s="42">
        <v>35000</v>
      </c>
      <c r="K9" s="51"/>
      <c r="L9" s="51"/>
      <c r="M9" s="45" t="s">
        <v>52</v>
      </c>
      <c r="N9" s="54"/>
      <c r="O9" s="72"/>
    </row>
    <row r="10" spans="1:15" s="13" customFormat="1" ht="88.5" customHeight="1" thickBot="1">
      <c r="A10" s="16">
        <v>8</v>
      </c>
      <c r="B10" s="7" t="s">
        <v>47</v>
      </c>
      <c r="C10" s="21" t="s">
        <v>48</v>
      </c>
      <c r="D10" s="8">
        <v>300</v>
      </c>
      <c r="E10" s="9" t="s">
        <v>29</v>
      </c>
      <c r="F10" s="9" t="s">
        <v>30</v>
      </c>
      <c r="G10" s="22" t="s">
        <v>49</v>
      </c>
      <c r="H10" s="17"/>
      <c r="I10" s="20">
        <f t="shared" si="0"/>
        <v>0</v>
      </c>
      <c r="J10" s="43">
        <v>5520</v>
      </c>
      <c r="K10" s="52"/>
      <c r="L10" s="52"/>
      <c r="M10" s="46" t="s">
        <v>55</v>
      </c>
      <c r="N10" s="55"/>
      <c r="O10" s="73"/>
    </row>
    <row r="11" spans="1:15" s="13" customFormat="1" ht="88.5" customHeight="1">
      <c r="A11" s="25">
        <v>9</v>
      </c>
      <c r="B11" s="26" t="s">
        <v>56</v>
      </c>
      <c r="C11" s="27" t="s">
        <v>57</v>
      </c>
      <c r="D11" s="28">
        <v>300</v>
      </c>
      <c r="E11" s="29">
        <v>2</v>
      </c>
      <c r="F11" s="29" t="s">
        <v>58</v>
      </c>
      <c r="G11" s="30" t="s">
        <v>59</v>
      </c>
      <c r="H11" s="31"/>
      <c r="I11" s="32">
        <f t="shared" si="0"/>
        <v>0</v>
      </c>
      <c r="J11" s="68">
        <v>121900</v>
      </c>
      <c r="K11" s="74" t="s">
        <v>87</v>
      </c>
      <c r="L11" s="74" t="s">
        <v>88</v>
      </c>
      <c r="M11" s="77">
        <v>1000</v>
      </c>
      <c r="N11" s="77">
        <v>9906</v>
      </c>
      <c r="O11" s="80" t="s">
        <v>89</v>
      </c>
    </row>
    <row r="12" spans="1:15" s="13" customFormat="1" ht="88.5" customHeight="1">
      <c r="A12" s="10">
        <v>10</v>
      </c>
      <c r="B12" s="11" t="s">
        <v>60</v>
      </c>
      <c r="C12" s="14" t="s">
        <v>61</v>
      </c>
      <c r="D12" s="15">
        <v>200</v>
      </c>
      <c r="E12" s="12">
        <v>2</v>
      </c>
      <c r="F12" s="12" t="s">
        <v>58</v>
      </c>
      <c r="G12" s="5" t="s">
        <v>62</v>
      </c>
      <c r="H12" s="6"/>
      <c r="I12" s="19">
        <f t="shared" si="0"/>
        <v>0</v>
      </c>
      <c r="J12" s="69"/>
      <c r="K12" s="75"/>
      <c r="L12" s="75"/>
      <c r="M12" s="78"/>
      <c r="N12" s="78"/>
      <c r="O12" s="81"/>
    </row>
    <row r="13" spans="1:15" s="13" customFormat="1" ht="88.5" customHeight="1">
      <c r="A13" s="10">
        <v>11</v>
      </c>
      <c r="B13" s="11" t="s">
        <v>63</v>
      </c>
      <c r="C13" s="14" t="s">
        <v>64</v>
      </c>
      <c r="D13" s="15">
        <v>200</v>
      </c>
      <c r="E13" s="12">
        <v>1</v>
      </c>
      <c r="F13" s="12" t="s">
        <v>65</v>
      </c>
      <c r="G13" s="5" t="s">
        <v>66</v>
      </c>
      <c r="H13" s="6"/>
      <c r="I13" s="19">
        <f t="shared" si="0"/>
        <v>0</v>
      </c>
      <c r="J13" s="69"/>
      <c r="K13" s="75"/>
      <c r="L13" s="75"/>
      <c r="M13" s="78"/>
      <c r="N13" s="78"/>
      <c r="O13" s="81"/>
    </row>
    <row r="14" spans="1:15" s="13" customFormat="1" ht="88.5" customHeight="1">
      <c r="A14" s="10">
        <v>12</v>
      </c>
      <c r="B14" s="11" t="s">
        <v>63</v>
      </c>
      <c r="C14" s="14" t="s">
        <v>64</v>
      </c>
      <c r="D14" s="15">
        <v>100</v>
      </c>
      <c r="E14" s="12">
        <v>1</v>
      </c>
      <c r="F14" s="12" t="s">
        <v>65</v>
      </c>
      <c r="G14" s="5" t="s">
        <v>67</v>
      </c>
      <c r="H14" s="6"/>
      <c r="I14" s="19">
        <f t="shared" si="0"/>
        <v>0</v>
      </c>
      <c r="J14" s="69"/>
      <c r="K14" s="75"/>
      <c r="L14" s="75"/>
      <c r="M14" s="78"/>
      <c r="N14" s="78"/>
      <c r="O14" s="81"/>
    </row>
    <row r="15" spans="1:15" s="13" customFormat="1" ht="88.5" customHeight="1">
      <c r="A15" s="10">
        <v>13</v>
      </c>
      <c r="B15" s="11" t="s">
        <v>68</v>
      </c>
      <c r="C15" s="14" t="s">
        <v>69</v>
      </c>
      <c r="D15" s="15">
        <v>500</v>
      </c>
      <c r="E15" s="12">
        <v>1</v>
      </c>
      <c r="F15" s="12" t="s">
        <v>58</v>
      </c>
      <c r="G15" s="5" t="s">
        <v>70</v>
      </c>
      <c r="H15" s="6"/>
      <c r="I15" s="19">
        <f t="shared" si="0"/>
        <v>0</v>
      </c>
      <c r="J15" s="69"/>
      <c r="K15" s="75"/>
      <c r="L15" s="75"/>
      <c r="M15" s="78"/>
      <c r="N15" s="78"/>
      <c r="O15" s="81"/>
    </row>
    <row r="16" spans="1:15" s="13" customFormat="1" ht="88.5" customHeight="1">
      <c r="A16" s="10">
        <v>14</v>
      </c>
      <c r="B16" s="11" t="s">
        <v>71</v>
      </c>
      <c r="C16" s="14" t="s">
        <v>72</v>
      </c>
      <c r="D16" s="15">
        <v>700</v>
      </c>
      <c r="E16" s="12">
        <v>1</v>
      </c>
      <c r="F16" s="12" t="s">
        <v>58</v>
      </c>
      <c r="G16" s="5" t="s">
        <v>73</v>
      </c>
      <c r="H16" s="6"/>
      <c r="I16" s="19">
        <f t="shared" si="0"/>
        <v>0</v>
      </c>
      <c r="J16" s="69"/>
      <c r="K16" s="75"/>
      <c r="L16" s="75"/>
      <c r="M16" s="78"/>
      <c r="N16" s="78"/>
      <c r="O16" s="81"/>
    </row>
    <row r="17" spans="1:15" s="13" customFormat="1" ht="88.5" customHeight="1">
      <c r="A17" s="10">
        <v>15</v>
      </c>
      <c r="B17" s="11" t="s">
        <v>74</v>
      </c>
      <c r="C17" s="14" t="s">
        <v>75</v>
      </c>
      <c r="D17" s="15">
        <v>700</v>
      </c>
      <c r="E17" s="12">
        <v>1</v>
      </c>
      <c r="F17" s="12" t="s">
        <v>58</v>
      </c>
      <c r="G17" s="5" t="s">
        <v>76</v>
      </c>
      <c r="H17" s="6"/>
      <c r="I17" s="19">
        <f t="shared" si="0"/>
        <v>0</v>
      </c>
      <c r="J17" s="69"/>
      <c r="K17" s="75"/>
      <c r="L17" s="75"/>
      <c r="M17" s="78"/>
      <c r="N17" s="78"/>
      <c r="O17" s="81"/>
    </row>
    <row r="18" spans="1:15" s="13" customFormat="1" ht="88.5" customHeight="1">
      <c r="A18" s="10">
        <v>16</v>
      </c>
      <c r="B18" s="11" t="s">
        <v>77</v>
      </c>
      <c r="C18" s="14" t="s">
        <v>78</v>
      </c>
      <c r="D18" s="15">
        <v>300</v>
      </c>
      <c r="E18" s="12">
        <v>1</v>
      </c>
      <c r="F18" s="12" t="s">
        <v>58</v>
      </c>
      <c r="G18" s="5" t="s">
        <v>79</v>
      </c>
      <c r="H18" s="6"/>
      <c r="I18" s="19">
        <f t="shared" si="0"/>
        <v>0</v>
      </c>
      <c r="J18" s="69"/>
      <c r="K18" s="75"/>
      <c r="L18" s="75"/>
      <c r="M18" s="78"/>
      <c r="N18" s="78"/>
      <c r="O18" s="81"/>
    </row>
    <row r="19" spans="1:15" s="13" customFormat="1" ht="88.5" customHeight="1">
      <c r="A19" s="10">
        <v>17</v>
      </c>
      <c r="B19" s="11" t="s">
        <v>80</v>
      </c>
      <c r="C19" s="14" t="s">
        <v>81</v>
      </c>
      <c r="D19" s="15">
        <v>400</v>
      </c>
      <c r="E19" s="12">
        <v>1</v>
      </c>
      <c r="F19" s="12" t="s">
        <v>82</v>
      </c>
      <c r="G19" s="5" t="s">
        <v>83</v>
      </c>
      <c r="H19" s="6"/>
      <c r="I19" s="19">
        <f t="shared" si="0"/>
        <v>0</v>
      </c>
      <c r="J19" s="69"/>
      <c r="K19" s="75"/>
      <c r="L19" s="75"/>
      <c r="M19" s="78"/>
      <c r="N19" s="78"/>
      <c r="O19" s="81"/>
    </row>
    <row r="20" spans="1:15" s="13" customFormat="1" ht="88.5" customHeight="1" thickBot="1">
      <c r="A20" s="16">
        <v>18</v>
      </c>
      <c r="B20" s="7" t="s">
        <v>84</v>
      </c>
      <c r="C20" s="21" t="s">
        <v>85</v>
      </c>
      <c r="D20" s="8">
        <v>300</v>
      </c>
      <c r="E20" s="9">
        <v>1</v>
      </c>
      <c r="F20" s="9" t="s">
        <v>58</v>
      </c>
      <c r="G20" s="22" t="s">
        <v>86</v>
      </c>
      <c r="H20" s="17"/>
      <c r="I20" s="20">
        <f t="shared" si="0"/>
        <v>0</v>
      </c>
      <c r="J20" s="70"/>
      <c r="K20" s="76"/>
      <c r="L20" s="76"/>
      <c r="M20" s="79"/>
      <c r="N20" s="79"/>
      <c r="O20" s="82"/>
    </row>
    <row r="21" spans="8:11" ht="15">
      <c r="H21" s="62" t="s">
        <v>15</v>
      </c>
      <c r="I21" s="63"/>
      <c r="J21" s="66">
        <f>SUM(J3:J20)</f>
        <v>265870</v>
      </c>
      <c r="K21" s="1"/>
    </row>
    <row r="22" spans="2:10" ht="13.5" thickBot="1">
      <c r="B22" s="3"/>
      <c r="C22" s="3"/>
      <c r="H22" s="64"/>
      <c r="I22" s="65"/>
      <c r="J22" s="67"/>
    </row>
    <row r="23" spans="3:10" ht="38.25" customHeight="1">
      <c r="C23" s="3"/>
      <c r="H23" s="56" t="s">
        <v>6</v>
      </c>
      <c r="I23" s="57"/>
      <c r="J23" s="60">
        <f>SUM(I3:I20)</f>
        <v>0</v>
      </c>
    </row>
    <row r="24" spans="3:10" ht="15" thickBot="1">
      <c r="C24" s="24"/>
      <c r="H24" s="58"/>
      <c r="I24" s="59"/>
      <c r="J24" s="61"/>
    </row>
    <row r="25" ht="14.25">
      <c r="C25" s="24"/>
    </row>
    <row r="26" spans="2:10" ht="15">
      <c r="B26" s="3"/>
      <c r="J26" s="18"/>
    </row>
    <row r="27" ht="15">
      <c r="C27" s="3"/>
    </row>
    <row r="49" ht="15">
      <c r="C49" s="4"/>
    </row>
    <row r="66" ht="15">
      <c r="C66" s="4"/>
    </row>
  </sheetData>
  <mergeCells count="15">
    <mergeCell ref="A1:O1"/>
    <mergeCell ref="K3:K10"/>
    <mergeCell ref="L3:L10"/>
    <mergeCell ref="N3:N10"/>
    <mergeCell ref="H23:I24"/>
    <mergeCell ref="J23:J24"/>
    <mergeCell ref="H21:I22"/>
    <mergeCell ref="J21:J22"/>
    <mergeCell ref="J11:J20"/>
    <mergeCell ref="O3:O10"/>
    <mergeCell ref="K11:K20"/>
    <mergeCell ref="L11:L20"/>
    <mergeCell ref="M11:M20"/>
    <mergeCell ref="N11:N20"/>
    <mergeCell ref="O11:O20"/>
  </mergeCells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37" r:id="rId1"/>
  <headerFooter>
    <oddHeader>&amp;RPříloha č. 1 - Specifikace položek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NTB34568</cp:lastModifiedBy>
  <cp:lastPrinted>2019-11-12T13:07:03Z</cp:lastPrinted>
  <dcterms:created xsi:type="dcterms:W3CDTF">2013-06-20T07:33:46Z</dcterms:created>
  <dcterms:modified xsi:type="dcterms:W3CDTF">2020-02-21T16:17:23Z</dcterms:modified>
  <cp:category/>
  <cp:version/>
  <cp:contentType/>
  <cp:contentStatus/>
</cp:coreProperties>
</file>