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Propagace'!$A$1:$P$24</definedName>
  </definedNames>
  <calcPr calcId="162913" refMode="R1C1"/>
</workbook>
</file>

<file path=xl/sharedStrings.xml><?xml version="1.0" encoding="utf-8"?>
<sst xmlns="http://schemas.openxmlformats.org/spreadsheetml/2006/main" count="63" uniqueCount="56">
  <si>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</si>
  <si>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</si>
  <si>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</si>
  <si>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</si>
  <si>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</si>
  <si>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</si>
  <si>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</si>
  <si>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</si>
  <si>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</si>
  <si>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</si>
  <si>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</si>
  <si>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</si>
  <si>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</si>
  <si>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</si>
  <si>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</si>
  <si>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Blok A5 - spirálová vazba</t>
  </si>
  <si>
    <t>vrchní desky, celoplošně, dle zadání</t>
  </si>
  <si>
    <t>1/0</t>
  </si>
  <si>
    <t>Umístění  majetku - číslo místnosti</t>
  </si>
  <si>
    <t>4/0</t>
  </si>
  <si>
    <t>Maximální cena za veřejnou zakázku bez DPH</t>
  </si>
  <si>
    <t>Zápisník</t>
  </si>
  <si>
    <t>Maximální cena položek bez DPH</t>
  </si>
  <si>
    <t>Flash disk dřevěný</t>
  </si>
  <si>
    <t>usb flash disk 4 GB 2.0, otočný, zakulacné rohy, světlé dřevo</t>
  </si>
  <si>
    <t xml:space="preserve">1/0 černá </t>
  </si>
  <si>
    <t>výška min. 6,5 mm, šířka adekvátně výšce horizontální logo Faculty of Science + Erasmus+</t>
  </si>
  <si>
    <t xml:space="preserve">blok s přebalem (tvrdší desky z kartonu, žluté barvy, žlutá dle JVS UHK: CMYK 0/41/100/0, PANTONE 137C/U) ve formátu A5, spirála stříbrná (kov), v levé vazbě, Počet listů 50, Papír: 80 g, vyvrtané díry pro založení do šanonu. Čistý. Perforace pro snadné trhání. </t>
  </si>
  <si>
    <t>Láhev na vodu</t>
  </si>
  <si>
    <t>Jednoplášťová láhev s nerezovým bajonetovým uzávěrem. Objem min. 500 ml. Materiál: tritan, BPA free, vhodné do myčky. Barva: průhlédný bez barvý plast nebo matná bílá</t>
  </si>
  <si>
    <t xml:space="preserve">logo vertikální Faculty of Science + Eramus+, oboje pod sebou po obvodu lahve, výška Faculty of Science 4 cm, šířka adekvátně, výška Erasmus+ 3 cm, šířka adekvátně  </t>
  </si>
  <si>
    <t xml:space="preserve">Cestovní sada luxusních doplňků: obal na doklady + visačka na kufr (černá) </t>
  </si>
  <si>
    <t>Luxusní cestovní dvoudílná sada z imitace kůže s kovovými zlatými lemy a detaily (přezka apod.). Povrch obalu i visačky má jemnou safiánovou strukturu a podšívku s měkkým povrchem. Barva celé sady: černá.
Materiál: 100% polyuretanová imitace kůže
Obal na doklady: 10, 5 x 14,5 cm, 1 kapsa na pas, 3 kapsy na běžné kreditné karty, část za kartami použitelná jako další kapsa. 
Visačka: 6 x 11,5 cm, obsahuje popisovatelný štítek, mechanizmus přidělávání: pásek s přezkou</t>
  </si>
  <si>
    <t xml:space="preserve">1/0 bílá </t>
  </si>
  <si>
    <t xml:space="preserve">Oboje: logo vertikální Faculty of Science + Eramus+, oboje pod sebou na přední straně obalu v pravém dolním rohu/na zadní straně visačky, rozměry FoS 2 cm na výšku, šířka adekvátně, Eramus+  výška 2cm šířka adekvátně. </t>
  </si>
  <si>
    <t>Přívěsek reflexní - ještěrka</t>
  </si>
  <si>
    <t>barva: reflexní žlutá, připnutí: řetízek zakončený karabinou, 10,5 cm x 6,5 cm</t>
  </si>
  <si>
    <t>1/0 čb</t>
  </si>
  <si>
    <t>logo horizontální FoS UHK a Eramus+, potisk o rozměrech min. 23,5 x 7 mm na těle ještěrky (z každé strany jedno)</t>
  </si>
  <si>
    <t>zápisník velikost 9,3 × 14,4 × 1,5 cm, se textilní záložkou a gumou na uzavření, barva desek žlutá dle JVS PřF UHK (CMYK 0/41/100/0, PANTONE 137C/U), černá nebo žlutá gumička a záložka, listy bílé/recyklované, 80 listů, čistý</t>
  </si>
  <si>
    <t xml:space="preserve">1/0 čb </t>
  </si>
  <si>
    <t>potisk:logo univerzity uprostřed (rozměry: 6 cm na výšku, šířka adekvátně k výšce), horizontální logo Faculty of Science, horizontální logo Erasmus+ na zadních deskách uprostřed nebo v rohu</t>
  </si>
  <si>
    <t>Propiska - kombinace bílá, žlutá</t>
  </si>
  <si>
    <t>modrá náplň, bílý plast, žlutý prvek u hrotu (gumový proužek, barvy CMYK 0/41/100/0, PANTONE 137C/U)), rozměry 14 cm x 1,2 cm, žlutá dle JVS UHK</t>
  </si>
  <si>
    <t>čb</t>
  </si>
  <si>
    <t xml:space="preserve">potisk, horizontální logo Faculty of Science, horizontální logo Erasmus+, rozměry min. 23,5 mm x 7,5mm, z každé strany jedno </t>
  </si>
  <si>
    <t>Pytel na záda - žlutý</t>
  </si>
  <si>
    <t>batoh žlutý (dle JVS PřF UHK: CMYK 0/41/100/0, PANTONE 137C/U) polyester, rozměry (velikost):
30 × 42 cm, textilní šňůrky na ramena v černé barvě, přidělané kovovým kroužkem</t>
  </si>
  <si>
    <t xml:space="preserve">potisk:logo horizontální Faculty of Science dlouhé + Eramus+, uprostřed pod sebou (rozměry: 8 cm na výšku, šířka adekvátně k výšce)  </t>
  </si>
  <si>
    <t xml:space="preserve">Jmenovka na kufr </t>
  </si>
  <si>
    <t>Jmenovka na zavazadlo ve tvaru kufru. Výklopná identifikační visačka s pryžovým lankem na přidělání k zavazadlu. Součástí je identifikační popisovatelný štítek. Pruřez na jméno k viditelnosti jména. ABS plast. Barva černá.</t>
  </si>
  <si>
    <t xml:space="preserve">logo vertikální Faculty of Science + Eramus+, oboje pod sebou na zadní straně visačky. Rozměry dle tedchnických možností, alespoň 40 x 45 mm   </t>
  </si>
  <si>
    <t>Mgr. Pavla Holubová</t>
  </si>
  <si>
    <t>prof. Kamil Musílek, Ph.D.</t>
  </si>
  <si>
    <t>Dodávky na propagaci -03-2020</t>
  </si>
  <si>
    <t xml:space="preserve">Přírodovědecká fakulta UHK, Hradecká 1285, Hradec Králové 3, 500 03; Mgr. Pavla Holubová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</si>
</sst>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4" fontId="10" fillId="3" borderId="8" xfId="20" applyFont="1" applyFill="1" applyBorder="1" applyAlignment="1" applyProtection="1">
      <alignment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3" fontId="10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4" fontId="10" fillId="3" borderId="10" xfId="20" applyFont="1" applyFill="1" applyBorder="1" applyAlignment="1" applyProtection="1">
      <alignment vertical="center" wrapText="1"/>
      <protection locked="0"/>
    </xf>
    <xf numFmtId="44" fontId="11" fillId="3" borderId="10" xfId="20" applyFont="1" applyFill="1" applyBorder="1" applyAlignment="1" applyProtection="1">
      <alignment horizontal="left" vertical="center" wrapText="1"/>
      <protection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5" borderId="1" xfId="2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44" fontId="13" fillId="0" borderId="9" xfId="20" applyFont="1" applyFill="1" applyBorder="1" applyAlignment="1" applyProtection="1">
      <alignment horizontal="center" vertical="center" wrapText="1"/>
      <protection locked="0"/>
    </xf>
    <xf numFmtId="44" fontId="13" fillId="0" borderId="10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4" fontId="7" fillId="0" borderId="9" xfId="20" applyFont="1" applyFill="1" applyBorder="1" applyAlignment="1" applyProtection="1">
      <alignment horizontal="center" vertical="center" wrapText="1"/>
      <protection locked="0"/>
    </xf>
    <xf numFmtId="44" fontId="7" fillId="0" borderId="10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4" fontId="10" fillId="4" borderId="18" xfId="20" applyFont="1" applyFill="1" applyBorder="1" applyAlignment="1">
      <alignment horizontal="center" vertical="center"/>
    </xf>
    <xf numFmtId="44" fontId="10" fillId="4" borderId="8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44" fontId="10" fillId="4" borderId="18" xfId="20" applyFont="1" applyFill="1" applyBorder="1" applyAlignment="1">
      <alignment horizontal="center" vertical="center" wrapText="1"/>
    </xf>
    <xf numFmtId="44" fontId="10" fillId="4" borderId="19" xfId="20" applyFont="1" applyFill="1" applyBorder="1" applyAlignment="1">
      <alignment horizontal="center" vertical="center" wrapText="1"/>
    </xf>
    <xf numFmtId="44" fontId="10" fillId="4" borderId="20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 wrapText="1"/>
    </xf>
    <xf numFmtId="44" fontId="10" fillId="4" borderId="21" xfId="20" applyFont="1" applyFill="1" applyBorder="1" applyAlignment="1">
      <alignment horizontal="center" vertical="center" wrapText="1"/>
    </xf>
    <xf numFmtId="0" fontId="10" fillId="4" borderId="13" xfId="20" applyNumberFormat="1" applyFont="1" applyFill="1" applyBorder="1" applyAlignment="1">
      <alignment horizontal="center" vertical="center" wrapText="1"/>
    </xf>
    <xf numFmtId="0" fontId="10" fillId="4" borderId="18" xfId="20" applyNumberFormat="1" applyFont="1" applyFill="1" applyBorder="1" applyAlignment="1">
      <alignment horizontal="center" vertical="center" wrapText="1"/>
    </xf>
    <xf numFmtId="0" fontId="10" fillId="4" borderId="21" xfId="20" applyNumberFormat="1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70" zoomScaleNormal="70" zoomScaleSheetLayoutView="70" workbookViewId="0" topLeftCell="A6">
      <selection activeCell="J8" sqref="J8:J11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54.421875" style="1" customWidth="1"/>
    <col min="8" max="8" width="17.7109375" style="18" customWidth="1"/>
    <col min="9" max="9" width="23.28125" style="18" customWidth="1"/>
    <col min="10" max="10" width="25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4.421875" style="23" customWidth="1"/>
    <col min="16" max="16" width="18.28125" style="1" customWidth="1"/>
    <col min="17" max="16384" width="9.140625" style="1" customWidth="1"/>
  </cols>
  <sheetData>
    <row r="1" spans="1:16" ht="30" customHeight="1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60"/>
    </row>
    <row r="2" spans="1:16" ht="58.5" customHeight="1">
      <c r="A2" s="49" t="s">
        <v>0</v>
      </c>
      <c r="B2" s="50" t="s">
        <v>1</v>
      </c>
      <c r="C2" s="51" t="s">
        <v>2</v>
      </c>
      <c r="D2" s="50" t="s">
        <v>3</v>
      </c>
      <c r="E2" s="52" t="s">
        <v>12</v>
      </c>
      <c r="F2" s="52" t="s">
        <v>4</v>
      </c>
      <c r="G2" s="52" t="s">
        <v>5</v>
      </c>
      <c r="H2" s="53" t="s">
        <v>13</v>
      </c>
      <c r="I2" s="54" t="s">
        <v>14</v>
      </c>
      <c r="J2" s="55" t="s">
        <v>22</v>
      </c>
      <c r="K2" s="50" t="s">
        <v>7</v>
      </c>
      <c r="L2" s="50" t="s">
        <v>8</v>
      </c>
      <c r="M2" s="50" t="s">
        <v>9</v>
      </c>
      <c r="N2" s="50" t="s">
        <v>10</v>
      </c>
      <c r="O2" s="50" t="s">
        <v>18</v>
      </c>
      <c r="P2" s="56" t="s">
        <v>11</v>
      </c>
    </row>
    <row r="3" spans="1:16" s="13" customFormat="1" ht="88.5" customHeight="1">
      <c r="A3" s="41">
        <v>1</v>
      </c>
      <c r="B3" s="42" t="s">
        <v>23</v>
      </c>
      <c r="C3" s="43" t="s">
        <v>24</v>
      </c>
      <c r="D3" s="44">
        <v>100</v>
      </c>
      <c r="E3" s="45">
        <v>2</v>
      </c>
      <c r="F3" s="45" t="s">
        <v>25</v>
      </c>
      <c r="G3" s="46" t="s">
        <v>26</v>
      </c>
      <c r="H3" s="47"/>
      <c r="I3" s="48">
        <f aca="true" t="shared" si="0" ref="I3:I11">H3*D3</f>
        <v>0</v>
      </c>
      <c r="J3" s="73">
        <v>15000</v>
      </c>
      <c r="K3" s="77" t="s">
        <v>52</v>
      </c>
      <c r="L3" s="77" t="s">
        <v>53</v>
      </c>
      <c r="M3" s="83">
        <v>4450</v>
      </c>
      <c r="N3" s="83">
        <v>4900</v>
      </c>
      <c r="O3" s="83"/>
      <c r="P3" s="78" t="s">
        <v>55</v>
      </c>
    </row>
    <row r="4" spans="1:16" s="13" customFormat="1" ht="88.5" customHeight="1" thickBot="1">
      <c r="A4" s="25">
        <v>2</v>
      </c>
      <c r="B4" s="26" t="s">
        <v>15</v>
      </c>
      <c r="C4" s="27" t="s">
        <v>27</v>
      </c>
      <c r="D4" s="28">
        <v>200</v>
      </c>
      <c r="E4" s="29" t="s">
        <v>16</v>
      </c>
      <c r="F4" s="29" t="s">
        <v>19</v>
      </c>
      <c r="G4" s="30" t="s">
        <v>16</v>
      </c>
      <c r="H4" s="31"/>
      <c r="I4" s="32">
        <f t="shared" si="0"/>
        <v>0</v>
      </c>
      <c r="J4" s="73"/>
      <c r="K4" s="77"/>
      <c r="L4" s="77"/>
      <c r="M4" s="83"/>
      <c r="N4" s="83"/>
      <c r="O4" s="83"/>
      <c r="P4" s="78"/>
    </row>
    <row r="5" spans="1:16" s="13" customFormat="1" ht="88.5" customHeight="1">
      <c r="A5" s="33">
        <v>3</v>
      </c>
      <c r="B5" s="34" t="s">
        <v>28</v>
      </c>
      <c r="C5" s="35" t="s">
        <v>29</v>
      </c>
      <c r="D5" s="36">
        <v>200</v>
      </c>
      <c r="E5" s="37">
        <v>2</v>
      </c>
      <c r="F5" s="37" t="s">
        <v>17</v>
      </c>
      <c r="G5" s="38" t="s">
        <v>30</v>
      </c>
      <c r="H5" s="39"/>
      <c r="I5" s="40">
        <f t="shared" si="0"/>
        <v>0</v>
      </c>
      <c r="J5" s="74">
        <v>35000</v>
      </c>
      <c r="K5" s="80" t="s">
        <v>52</v>
      </c>
      <c r="L5" s="80" t="s">
        <v>53</v>
      </c>
      <c r="M5" s="82">
        <v>4553</v>
      </c>
      <c r="N5" s="82">
        <v>4900</v>
      </c>
      <c r="O5" s="82"/>
      <c r="P5" s="78"/>
    </row>
    <row r="6" spans="1:16" s="13" customFormat="1" ht="88.5" customHeight="1">
      <c r="A6" s="10">
        <v>4</v>
      </c>
      <c r="B6" s="11" t="s">
        <v>31</v>
      </c>
      <c r="C6" s="14" t="s">
        <v>32</v>
      </c>
      <c r="D6" s="15">
        <v>30</v>
      </c>
      <c r="E6" s="12">
        <v>2</v>
      </c>
      <c r="F6" s="12" t="s">
        <v>33</v>
      </c>
      <c r="G6" s="5" t="s">
        <v>34</v>
      </c>
      <c r="H6" s="6"/>
      <c r="I6" s="19">
        <f t="shared" si="0"/>
        <v>0</v>
      </c>
      <c r="J6" s="75"/>
      <c r="K6" s="77"/>
      <c r="L6" s="77"/>
      <c r="M6" s="83"/>
      <c r="N6" s="83"/>
      <c r="O6" s="83"/>
      <c r="P6" s="78"/>
    </row>
    <row r="7" spans="1:16" s="13" customFormat="1" ht="88.5" customHeight="1" thickBot="1">
      <c r="A7" s="16">
        <v>5</v>
      </c>
      <c r="B7" s="7" t="s">
        <v>35</v>
      </c>
      <c r="C7" s="21" t="s">
        <v>36</v>
      </c>
      <c r="D7" s="8">
        <v>200</v>
      </c>
      <c r="E7" s="9">
        <v>2</v>
      </c>
      <c r="F7" s="9" t="s">
        <v>37</v>
      </c>
      <c r="G7" s="22" t="s">
        <v>38</v>
      </c>
      <c r="H7" s="17"/>
      <c r="I7" s="20">
        <f t="shared" si="0"/>
        <v>0</v>
      </c>
      <c r="J7" s="76"/>
      <c r="K7" s="81"/>
      <c r="L7" s="81"/>
      <c r="M7" s="84"/>
      <c r="N7" s="84"/>
      <c r="O7" s="84"/>
      <c r="P7" s="78"/>
    </row>
    <row r="8" spans="1:16" s="13" customFormat="1" ht="88.5" customHeight="1">
      <c r="A8" s="33">
        <v>6</v>
      </c>
      <c r="B8" s="34" t="s">
        <v>21</v>
      </c>
      <c r="C8" s="35" t="s">
        <v>39</v>
      </c>
      <c r="D8" s="36">
        <v>100</v>
      </c>
      <c r="E8" s="37">
        <v>2</v>
      </c>
      <c r="F8" s="37" t="s">
        <v>40</v>
      </c>
      <c r="G8" s="38" t="s">
        <v>41</v>
      </c>
      <c r="H8" s="39"/>
      <c r="I8" s="40">
        <f t="shared" si="0"/>
        <v>0</v>
      </c>
      <c r="J8" s="74">
        <v>12000</v>
      </c>
      <c r="K8" s="80" t="s">
        <v>52</v>
      </c>
      <c r="L8" s="80" t="s">
        <v>53</v>
      </c>
      <c r="M8" s="82">
        <v>4554</v>
      </c>
      <c r="N8" s="82">
        <v>4900</v>
      </c>
      <c r="O8" s="82"/>
      <c r="P8" s="78"/>
    </row>
    <row r="9" spans="1:16" s="13" customFormat="1" ht="88.5" customHeight="1">
      <c r="A9" s="10">
        <v>7</v>
      </c>
      <c r="B9" s="11" t="s">
        <v>42</v>
      </c>
      <c r="C9" s="14" t="s">
        <v>43</v>
      </c>
      <c r="D9" s="15">
        <v>400</v>
      </c>
      <c r="E9" s="12">
        <v>2</v>
      </c>
      <c r="F9" s="12" t="s">
        <v>44</v>
      </c>
      <c r="G9" s="5" t="s">
        <v>45</v>
      </c>
      <c r="H9" s="6"/>
      <c r="I9" s="19">
        <f t="shared" si="0"/>
        <v>0</v>
      </c>
      <c r="J9" s="75"/>
      <c r="K9" s="77"/>
      <c r="L9" s="77"/>
      <c r="M9" s="83"/>
      <c r="N9" s="83"/>
      <c r="O9" s="83"/>
      <c r="P9" s="78"/>
    </row>
    <row r="10" spans="1:16" s="13" customFormat="1" ht="88.5" customHeight="1">
      <c r="A10" s="10">
        <v>8</v>
      </c>
      <c r="B10" s="11" t="s">
        <v>46</v>
      </c>
      <c r="C10" s="14" t="s">
        <v>47</v>
      </c>
      <c r="D10" s="15">
        <v>150</v>
      </c>
      <c r="E10" s="12">
        <v>2</v>
      </c>
      <c r="F10" s="12" t="s">
        <v>25</v>
      </c>
      <c r="G10" s="5" t="s">
        <v>48</v>
      </c>
      <c r="H10" s="6"/>
      <c r="I10" s="19">
        <f t="shared" si="0"/>
        <v>0</v>
      </c>
      <c r="J10" s="75"/>
      <c r="K10" s="77"/>
      <c r="L10" s="77"/>
      <c r="M10" s="83"/>
      <c r="N10" s="83"/>
      <c r="O10" s="83"/>
      <c r="P10" s="78"/>
    </row>
    <row r="11" spans="1:16" s="13" customFormat="1" ht="88.5" customHeight="1" thickBot="1">
      <c r="A11" s="16">
        <v>9</v>
      </c>
      <c r="B11" s="7" t="s">
        <v>49</v>
      </c>
      <c r="C11" s="21" t="s">
        <v>50</v>
      </c>
      <c r="D11" s="8">
        <v>150</v>
      </c>
      <c r="E11" s="9">
        <v>2</v>
      </c>
      <c r="F11" s="9" t="s">
        <v>19</v>
      </c>
      <c r="G11" s="22" t="s">
        <v>51</v>
      </c>
      <c r="H11" s="17"/>
      <c r="I11" s="20">
        <f t="shared" si="0"/>
        <v>0</v>
      </c>
      <c r="J11" s="76"/>
      <c r="K11" s="81"/>
      <c r="L11" s="81"/>
      <c r="M11" s="84"/>
      <c r="N11" s="84"/>
      <c r="O11" s="84"/>
      <c r="P11" s="79"/>
    </row>
    <row r="12" spans="8:11" ht="15">
      <c r="H12" s="67" t="s">
        <v>20</v>
      </c>
      <c r="I12" s="68"/>
      <c r="J12" s="71">
        <f>SUM(J3:J11)</f>
        <v>62000</v>
      </c>
      <c r="K12" s="1"/>
    </row>
    <row r="13" spans="2:10" ht="13.5" thickBot="1">
      <c r="B13" s="3"/>
      <c r="C13" s="3"/>
      <c r="H13" s="69"/>
      <c r="I13" s="70"/>
      <c r="J13" s="72"/>
    </row>
    <row r="14" spans="3:10" ht="38.25" customHeight="1">
      <c r="C14" s="3"/>
      <c r="H14" s="61" t="s">
        <v>6</v>
      </c>
      <c r="I14" s="62"/>
      <c r="J14" s="65">
        <f>SUM(I3:I11)</f>
        <v>0</v>
      </c>
    </row>
    <row r="15" spans="3:10" ht="15" thickBot="1">
      <c r="C15" s="24"/>
      <c r="H15" s="63"/>
      <c r="I15" s="64"/>
      <c r="J15" s="66"/>
    </row>
    <row r="16" ht="14.25">
      <c r="C16" s="24"/>
    </row>
    <row r="17" spans="2:10" ht="15">
      <c r="B17" s="3"/>
      <c r="J17" s="18"/>
    </row>
    <row r="18" ht="15">
      <c r="C18" s="3"/>
    </row>
    <row r="40" ht="15">
      <c r="C40" s="4"/>
    </row>
    <row r="57" ht="15">
      <c r="C57" s="4"/>
    </row>
  </sheetData>
  <mergeCells count="24">
    <mergeCell ref="M3:M4"/>
    <mergeCell ref="N3:N4"/>
    <mergeCell ref="O3:O4"/>
    <mergeCell ref="K5:K7"/>
    <mergeCell ref="L5:L7"/>
    <mergeCell ref="M5:M7"/>
    <mergeCell ref="N5:N7"/>
    <mergeCell ref="O5:O7"/>
    <mergeCell ref="A1:P1"/>
    <mergeCell ref="H14:I15"/>
    <mergeCell ref="J14:J15"/>
    <mergeCell ref="H12:I13"/>
    <mergeCell ref="J12:J13"/>
    <mergeCell ref="J3:J4"/>
    <mergeCell ref="J5:J7"/>
    <mergeCell ref="J8:J11"/>
    <mergeCell ref="K3:K4"/>
    <mergeCell ref="L3:L4"/>
    <mergeCell ref="P3:P11"/>
    <mergeCell ref="K8:K11"/>
    <mergeCell ref="L8:L11"/>
    <mergeCell ref="M8:M11"/>
    <mergeCell ref="N8:N11"/>
    <mergeCell ref="O8:O11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2019-11-12T13:07:03Z</cp:lastPrinted>
  <dcterms:created xsi:type="dcterms:W3CDTF">2013-06-20T07:33:46Z</dcterms:created>
  <dcterms:modified xsi:type="dcterms:W3CDTF">2020-01-27T07:51:55Z</dcterms:modified>
  <cp:category/>
  <cp:version/>
  <cp:contentType/>
  <cp:contentStatus/>
</cp:coreProperties>
</file>