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Propagace'!$A$1:$P$29</definedName>
  </definedNames>
  <calcPr calcId="162913" refMode="R1C1"/>
</workbook>
</file>

<file path=xl/sharedStrings.xml><?xml version="1.0" encoding="utf-8"?>
<sst xmlns="http://schemas.openxmlformats.org/spreadsheetml/2006/main" count="85" uniqueCount="70">
  <si>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</si>
  <si>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</si>
  <si>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</si>
  <si>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</si>
  <si>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</si>
  <si>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</si>
  <si>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</si>
  <si>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</si>
  <si>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</si>
  <si>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</si>
  <si>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</si>
  <si>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</si>
  <si>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</si>
  <si>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</si>
  <si>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</si>
  <si>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Dodávky na propagaci -01-2020</t>
  </si>
  <si>
    <t>zvýrazňovač triangl</t>
  </si>
  <si>
    <t>Zvýrazňovač trojúhelníkového tvaru, tři různobarevné náplně; v každém cípu umístěna jedna barevná náplň; ve středu bílého trojúhelníku potisk dle zadání</t>
  </si>
  <si>
    <t>1/0</t>
  </si>
  <si>
    <t>minimální potisknutelná plocha 50 mm x 20 mm, logo PdF UHK a text Pedagogická fakulta Univerzita Hradec Králové + www.uhk.cz/pdf</t>
  </si>
  <si>
    <t>přívěsek reflexní medvídek žlutý</t>
  </si>
  <si>
    <t>Přívěsek reflexní  ve tvaru medvídka, barva: reflexní žlutá, připnutí na řetízek, výška alespoň 65 mm</t>
  </si>
  <si>
    <t>minimální potisknutelná plocha 40 x 10 mm na straně bez očí, logo PdF UHK a text Pedagogická fakulta Univerzita Hradec Králové + www.uhk.cz/pdf</t>
  </si>
  <si>
    <t>červená hliníková láhev s karabinou</t>
  </si>
  <si>
    <t>Láhev vyrobená z kvalitního nerezu vybavená karabinou pro připnutí k batohu, barva: červená, objem: min. 0,4 l, průměr min. 66 mm, výška min. 175 mm.</t>
  </si>
  <si>
    <t>minimální potisknutelná plocha lahve na výšku alespoň 70 mm, šířka adekvátně alespoň 20 mm (lze po dohodě upravit dle aktuálních rozměrů, logo PdF UHK a text Pedagogická fakulta Univerzita Hradec Králové + www.uhk.cz/pdf</t>
  </si>
  <si>
    <t>růžový čistící hadřík na brýle</t>
  </si>
  <si>
    <t>Látka růžové barvy vhodná k udržení čistoty brýlí a dotykových obrazovek. Čistítka požadujeme jednotlivě zabalená v paírovém nebo igelitovém nebo v silikonovém pozdře. Minimální rozměr látky 84 x 50 mm</t>
  </si>
  <si>
    <t xml:space="preserve">čokoládky s potištěným přebalem - jednotlivě balené </t>
  </si>
  <si>
    <t>Čtvereček čokoládka, min. 5g, jednotlivě zabalená zvlášť v hliníku v papírovém přebalu, potisk papírového přebalu, rozměr čokoládky cca 30 x 30 x 6mm</t>
  </si>
  <si>
    <t>minimální potisknutelná přední plocha - zkrácené verze loga PdF UHK + www.uhk.cz</t>
  </si>
  <si>
    <t>nafukovací balónky - růžové</t>
  </si>
  <si>
    <t>Nafukovací balónky s potiskem barva: růžová</t>
  </si>
  <si>
    <t>minimální potisknutelná plocha dle nafouknutí, jednobarevný potisk - logo PdF a text PdF + www.uhk.cz</t>
  </si>
  <si>
    <t>tyčka na balónek</t>
  </si>
  <si>
    <t>Tyčka- a stojánek na nafukovací balónek</t>
  </si>
  <si>
    <t>-</t>
  </si>
  <si>
    <t>Mgr. Petra Kubařová</t>
  </si>
  <si>
    <t>doc. PhDr. MgA. František Vaníček, Ph.D.</t>
  </si>
  <si>
    <t>1110</t>
  </si>
  <si>
    <t>č. 12220, děkanát PdF - nám. Svobody 301;</t>
  </si>
  <si>
    <t>č. 12220, děkanát PdF - nám. Svobody 301;Mgr. Petra Kubařová</t>
  </si>
  <si>
    <t>Umístění  majetku - číslo místnosti</t>
  </si>
  <si>
    <t>Blok A5</t>
  </si>
  <si>
    <t>Poznámkový blok formátu A5 (148 x 210 mm), krycí strana o gramáži 200 g/m2, vnitřní listy o gramáži 80 g/m2. V horní části je blok slepen. Rozsah 50 listů v obálce. V dolní části listů jsou vždy umístěna loga EU a MŠMT.</t>
  </si>
  <si>
    <t>4/0</t>
  </si>
  <si>
    <t>Obálka - krycí strana poznámkového bloku formátu A5 je tištěna čtyřbarevným ofsetem na papír o gramáži 200 g/m2, opatřeným matným lakem. Listy jsou tištěny čtyřbarevným ofsetem na papír o gramáži 80 g/m2 - návrh viz obr.č.1. Dodržené vizuální podmínky, dodržena loga EU a MŠMT  (manualy PRIM, EU, a MŠMT)</t>
  </si>
  <si>
    <t>plastové kuličkové pero bílé s kovovým klipem</t>
  </si>
  <si>
    <t>plastové kuličkové pero bílé, modrá náplň, s kovovým klipem, rozměry min. 13,5 x 1,1 cm, potisk černá barva na jedné straně logolink OP VVV, na druhé straně logo imyšlení .</t>
  </si>
  <si>
    <t>minimální potisknutelná plocha 45x5 mm, jednobarevný potisk z opačných stran- jedna strana logolink OP VVV druhá strana logo imyšlení a text "Dokážu napsat program" - návrh viz obrázek č. 2.Dodržené vizuální podmínky, dodržena loga EU a MŠMT  (manualy PRIM, EU, a MŠMT)</t>
  </si>
  <si>
    <t>dřevěná tužka s bílou gumou</t>
  </si>
  <si>
    <t>tužka obyčejná dřevěná, ořezaná, jednobarevné provedení - barva dřeva, s bílou gumovou pryží, rozměry tužky min. 19x0,7 cm.</t>
  </si>
  <si>
    <t>minimální potisknutelná plocha 45x5 mm, černý potisk z opačných stran - jedna strana logolink OP VVV druhá strana logo imyšlení a text "Dokážu napsat program" - návrh viz obrázek č. 2. Dodržené vizuální podmínky, dodržena loga EU a MŠMT  (manualy PRIM, EU, a MŠMT)</t>
  </si>
  <si>
    <t>nákupní taška z bavlny s dlouhými uchy</t>
  </si>
  <si>
    <t>bavlna,  gramáž cca 135 -150g/m2, rozměr:  42 cm výška, 38 cm šířka, tloušťka 0,2 mm, barva béžová, dlouhá ucha přes rameno (min. 55 cm)</t>
  </si>
  <si>
    <t>tisknutelná plocha se zajištěním spávných poměrů a rozměrů minimální výška je 13 cm logo imyšlení + text "Přenáším data bezpečně" odpovídajícím fontem v souladu s manuálem imyšlení. Tisk textu tak aby nenarušoval vizuální styl, ale byl dobře čitelný. Návrh viz obrázek č. 3 - taška. Druhá strana jednobarevný tisk (černá barva) logolink OP VVV. Dodržené vizuální podmínky, dodržena loga EU a MŠMT  (manualy PRIM, EU, a MŠMT)</t>
  </si>
  <si>
    <t>plastový posuvný hlavolam</t>
  </si>
  <si>
    <t>plastová posuvná skládačka (hlavolam), barva bílá, posuvná pole 4 x 4 (jednou 4 x 3). Samostatně baleno (buď krabička, nebo PVC obal)</t>
  </si>
  <si>
    <t>plnobarevný tisk obrázek berušky na hlavolam, pod hlavolam grafika potisku rozměr tištěného motivu 61 x 15 mm. Návrh viz pobr. č. 4. Dodržené vizuální podmínky, dodržena loga EU a MŠMT  (manualy PRIM, EU, a MŠMT), z rubu tisk logolink OPVVV</t>
  </si>
  <si>
    <t>lesklá samolepka</t>
  </si>
  <si>
    <t>lesklá odolná vinilová samolepka. Černobílý tisk v celé ploše samolepky, šířka 2,5 cm x výška 2,5 cm logo imyšlení, návrh obrázek č. 5 - logo robot</t>
  </si>
  <si>
    <t>černobílý tisk po celé šířce a délce samolepky v rozměrech 25 x 25 mm, dodržen vizuání styl dle manualu PRIM. Návrz viz obrázek. č. 5</t>
  </si>
  <si>
    <t xml:space="preserve">Reflexní pásek samonavíjecí </t>
  </si>
  <si>
    <t>Reflexní žlutá rolovací páska, rolování technikou slap wrap, rozměry cca 30x3 cm, vnitřní strana černý semiš</t>
  </si>
  <si>
    <t>černý potisk - rozměr výška 2 cm, potisk v celé délce náramku. Na jednom konci pásku logo imyšlení, na druhém konci pásku logolink OPVVV.  Dodržené vizuální podmínky, dodržena loga EU a MŠMT  (manualy PRIM, EU, a MŠMT)</t>
  </si>
  <si>
    <t>Mgr. Jana Nováčková</t>
  </si>
  <si>
    <t xml:space="preserve">doc. PhDr. MgA. 
František Vaníček, Ph.D. </t>
  </si>
  <si>
    <t>01900</t>
  </si>
  <si>
    <t>Maximální cena za veřejnou zakázku bez DPH</t>
  </si>
  <si>
    <t>Maximální cena položek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</si>
</sst>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#,##0.00\ &quot;Kč&quot;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4" fontId="10" fillId="4" borderId="1" xfId="2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10" fillId="3" borderId="6" xfId="20" applyFont="1" applyFill="1" applyBorder="1" applyAlignment="1" applyProtection="1">
      <alignment vertical="center" wrapText="1"/>
      <protection locked="0"/>
    </xf>
    <xf numFmtId="44" fontId="11" fillId="3" borderId="6" xfId="20" applyFont="1" applyFill="1" applyBorder="1" applyAlignment="1" applyProtection="1">
      <alignment horizontal="left" vertical="center" wrapText="1"/>
      <protection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4" fontId="10" fillId="3" borderId="8" xfId="20" applyFont="1" applyFill="1" applyBorder="1" applyAlignment="1" applyProtection="1">
      <alignment vertical="center" wrapText="1"/>
      <protection locked="0"/>
    </xf>
    <xf numFmtId="44" fontId="11" fillId="3" borderId="8" xfId="20" applyFont="1" applyFill="1" applyBorder="1" applyAlignment="1" applyProtection="1">
      <alignment horizontal="left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44" fontId="11" fillId="4" borderId="8" xfId="20" applyFont="1" applyFill="1" applyBorder="1" applyAlignment="1">
      <alignment horizontal="center" vertical="center" wrapText="1"/>
    </xf>
    <xf numFmtId="44" fontId="11" fillId="5" borderId="8" xfId="2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4" fontId="10" fillId="4" borderId="10" xfId="20" applyFont="1" applyFill="1" applyBorder="1" applyAlignment="1">
      <alignment horizontal="center" vertical="center" wrapText="1"/>
    </xf>
    <xf numFmtId="44" fontId="10" fillId="4" borderId="11" xfId="20" applyFont="1" applyFill="1" applyBorder="1" applyAlignment="1">
      <alignment horizontal="center" vertical="center" wrapText="1"/>
    </xf>
    <xf numFmtId="44" fontId="10" fillId="4" borderId="9" xfId="20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 wrapText="1"/>
    </xf>
    <xf numFmtId="44" fontId="13" fillId="0" borderId="14" xfId="20" applyFont="1" applyFill="1" applyBorder="1" applyAlignment="1" applyProtection="1">
      <alignment horizontal="center" vertical="center" wrapText="1"/>
      <protection locked="0"/>
    </xf>
    <xf numFmtId="44" fontId="13" fillId="0" borderId="15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4" fontId="7" fillId="0" borderId="14" xfId="20" applyFont="1" applyFill="1" applyBorder="1" applyAlignment="1" applyProtection="1">
      <alignment horizontal="center" vertical="center" wrapText="1"/>
      <protection locked="0"/>
    </xf>
    <xf numFmtId="44" fontId="7" fillId="0" borderId="15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3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44" fontId="10" fillId="4" borderId="6" xfId="20" applyFont="1" applyFill="1" applyBorder="1" applyAlignment="1">
      <alignment horizontal="center" vertical="center" wrapText="1"/>
    </xf>
    <xf numFmtId="44" fontId="10" fillId="4" borderId="21" xfId="20" applyFont="1" applyFill="1" applyBorder="1" applyAlignment="1">
      <alignment horizontal="center" vertical="center" wrapText="1"/>
    </xf>
    <xf numFmtId="44" fontId="10" fillId="4" borderId="8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166" fontId="10" fillId="4" borderId="8" xfId="38" applyNumberFormat="1" applyFont="1" applyFill="1" applyBorder="1" applyAlignment="1">
      <alignment horizontal="center" vertical="center" wrapText="1"/>
    </xf>
    <xf numFmtId="166" fontId="10" fillId="4" borderId="1" xfId="38" applyNumberFormat="1" applyFont="1" applyFill="1" applyBorder="1" applyAlignment="1">
      <alignment horizontal="center" vertical="center" wrapText="1"/>
    </xf>
    <xf numFmtId="166" fontId="10" fillId="4" borderId="2" xfId="38" applyNumberFormat="1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vertical="center"/>
    </xf>
    <xf numFmtId="44" fontId="10" fillId="4" borderId="8" xfId="20" applyFont="1" applyFill="1" applyBorder="1" applyAlignment="1">
      <alignment vertical="center"/>
    </xf>
    <xf numFmtId="0" fontId="10" fillId="4" borderId="8" xfId="38" applyNumberFormat="1" applyFont="1" applyFill="1" applyBorder="1" applyAlignment="1">
      <alignment horizontal="center" vertical="center" wrapText="1"/>
    </xf>
    <xf numFmtId="0" fontId="10" fillId="4" borderId="1" xfId="38" applyNumberFormat="1" applyFont="1" applyFill="1" applyBorder="1" applyAlignment="1">
      <alignment horizontal="center" vertical="center" wrapText="1"/>
    </xf>
    <xf numFmtId="0" fontId="10" fillId="4" borderId="2" xfId="38" applyNumberFormat="1" applyFont="1" applyFill="1" applyBorder="1" applyAlignment="1">
      <alignment horizontal="center" vertical="center" wrapText="1"/>
    </xf>
    <xf numFmtId="0" fontId="10" fillId="4" borderId="6" xfId="38" applyNumberFormat="1" applyFont="1" applyFill="1" applyBorder="1" applyAlignment="1">
      <alignment horizontal="center" vertical="center" wrapText="1"/>
    </xf>
    <xf numFmtId="0" fontId="10" fillId="4" borderId="10" xfId="38" applyNumberFormat="1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dxfs count="3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="70" zoomScaleNormal="70" zoomScaleSheetLayoutView="70" workbookViewId="0" topLeftCell="A6">
      <selection activeCell="J19" sqref="J19:J20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54.421875" style="1" customWidth="1"/>
    <col min="8" max="8" width="17.7109375" style="18" customWidth="1"/>
    <col min="9" max="9" width="23.28125" style="18" customWidth="1"/>
    <col min="10" max="10" width="25.57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4.421875" style="23" customWidth="1"/>
    <col min="16" max="16" width="18.28125" style="1" customWidth="1"/>
    <col min="17" max="16384" width="9.140625" style="1" customWidth="1"/>
  </cols>
  <sheetData>
    <row r="1" spans="1:16" ht="30" customHeight="1" thickBot="1">
      <c r="A1" s="67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70"/>
    </row>
    <row r="2" spans="1:16" ht="58.5" customHeight="1">
      <c r="A2" s="42" t="s">
        <v>0</v>
      </c>
      <c r="B2" s="43" t="s">
        <v>1</v>
      </c>
      <c r="C2" s="44" t="s">
        <v>2</v>
      </c>
      <c r="D2" s="43" t="s">
        <v>3</v>
      </c>
      <c r="E2" s="45" t="s">
        <v>12</v>
      </c>
      <c r="F2" s="45" t="s">
        <v>4</v>
      </c>
      <c r="G2" s="45" t="s">
        <v>5</v>
      </c>
      <c r="H2" s="46" t="s">
        <v>13</v>
      </c>
      <c r="I2" s="47" t="s">
        <v>14</v>
      </c>
      <c r="J2" s="48" t="s">
        <v>69</v>
      </c>
      <c r="K2" s="43" t="s">
        <v>7</v>
      </c>
      <c r="L2" s="43" t="s">
        <v>8</v>
      </c>
      <c r="M2" s="43" t="s">
        <v>9</v>
      </c>
      <c r="N2" s="43" t="s">
        <v>10</v>
      </c>
      <c r="O2" s="43" t="s">
        <v>42</v>
      </c>
      <c r="P2" s="49" t="s">
        <v>11</v>
      </c>
    </row>
    <row r="3" spans="1:16" s="13" customFormat="1" ht="38.25">
      <c r="A3" s="10">
        <v>1</v>
      </c>
      <c r="B3" s="11" t="s">
        <v>16</v>
      </c>
      <c r="C3" s="14" t="s">
        <v>17</v>
      </c>
      <c r="D3" s="15">
        <v>500</v>
      </c>
      <c r="E3" s="12">
        <v>1</v>
      </c>
      <c r="F3" s="12" t="s">
        <v>18</v>
      </c>
      <c r="G3" s="5" t="s">
        <v>19</v>
      </c>
      <c r="H3" s="6"/>
      <c r="I3" s="19">
        <f>H3*D3</f>
        <v>0</v>
      </c>
      <c r="J3" s="25">
        <v>6750</v>
      </c>
      <c r="K3" s="71" t="s">
        <v>37</v>
      </c>
      <c r="L3" s="71" t="s">
        <v>38</v>
      </c>
      <c r="M3" s="84">
        <v>1000</v>
      </c>
      <c r="N3" s="71" t="s">
        <v>39</v>
      </c>
      <c r="O3" s="71" t="s">
        <v>40</v>
      </c>
      <c r="P3" s="72" t="s">
        <v>41</v>
      </c>
    </row>
    <row r="4" spans="1:16" s="13" customFormat="1" ht="51">
      <c r="A4" s="10">
        <v>2</v>
      </c>
      <c r="B4" s="11" t="s">
        <v>20</v>
      </c>
      <c r="C4" s="14" t="s">
        <v>21</v>
      </c>
      <c r="D4" s="15">
        <v>300</v>
      </c>
      <c r="E4" s="12">
        <v>1</v>
      </c>
      <c r="F4" s="12" t="s">
        <v>18</v>
      </c>
      <c r="G4" s="5" t="s">
        <v>22</v>
      </c>
      <c r="H4" s="6"/>
      <c r="I4" s="19">
        <f aca="true" t="shared" si="0" ref="I4:I16">H4*D4</f>
        <v>0</v>
      </c>
      <c r="J4" s="25">
        <v>6000</v>
      </c>
      <c r="K4" s="50"/>
      <c r="L4" s="50"/>
      <c r="M4" s="85"/>
      <c r="N4" s="50"/>
      <c r="O4" s="50"/>
      <c r="P4" s="51"/>
    </row>
    <row r="5" spans="1:16" s="13" customFormat="1" ht="63.75">
      <c r="A5" s="10">
        <v>3</v>
      </c>
      <c r="B5" s="11" t="s">
        <v>23</v>
      </c>
      <c r="C5" s="14" t="s">
        <v>24</v>
      </c>
      <c r="D5" s="15">
        <v>100</v>
      </c>
      <c r="E5" s="12">
        <v>1</v>
      </c>
      <c r="F5" s="12" t="s">
        <v>18</v>
      </c>
      <c r="G5" s="5" t="s">
        <v>25</v>
      </c>
      <c r="H5" s="6"/>
      <c r="I5" s="19">
        <f t="shared" si="0"/>
        <v>0</v>
      </c>
      <c r="J5" s="25">
        <v>6000</v>
      </c>
      <c r="K5" s="50"/>
      <c r="L5" s="50"/>
      <c r="M5" s="85"/>
      <c r="N5" s="50"/>
      <c r="O5" s="50"/>
      <c r="P5" s="51"/>
    </row>
    <row r="6" spans="1:16" s="13" customFormat="1" ht="38.25">
      <c r="A6" s="10">
        <v>4</v>
      </c>
      <c r="B6" s="11" t="s">
        <v>26</v>
      </c>
      <c r="C6" s="14" t="s">
        <v>27</v>
      </c>
      <c r="D6" s="15">
        <v>200</v>
      </c>
      <c r="E6" s="12">
        <v>1</v>
      </c>
      <c r="F6" s="12" t="s">
        <v>18</v>
      </c>
      <c r="G6" s="5" t="s">
        <v>19</v>
      </c>
      <c r="H6" s="6"/>
      <c r="I6" s="19">
        <f t="shared" si="0"/>
        <v>0</v>
      </c>
      <c r="J6" s="25">
        <v>4000</v>
      </c>
      <c r="K6" s="50"/>
      <c r="L6" s="50"/>
      <c r="M6" s="85"/>
      <c r="N6" s="50"/>
      <c r="O6" s="50"/>
      <c r="P6" s="51"/>
    </row>
    <row r="7" spans="1:16" s="13" customFormat="1" ht="63.75">
      <c r="A7" s="10">
        <v>5</v>
      </c>
      <c r="B7" s="11" t="s">
        <v>28</v>
      </c>
      <c r="C7" s="14" t="s">
        <v>29</v>
      </c>
      <c r="D7" s="15">
        <v>500</v>
      </c>
      <c r="E7" s="12">
        <v>1</v>
      </c>
      <c r="F7" s="12" t="s">
        <v>18</v>
      </c>
      <c r="G7" s="5" t="s">
        <v>30</v>
      </c>
      <c r="H7" s="6"/>
      <c r="I7" s="19">
        <f t="shared" si="0"/>
        <v>0</v>
      </c>
      <c r="J7" s="25">
        <v>3500</v>
      </c>
      <c r="K7" s="50"/>
      <c r="L7" s="50"/>
      <c r="M7" s="85"/>
      <c r="N7" s="50"/>
      <c r="O7" s="50"/>
      <c r="P7" s="51"/>
    </row>
    <row r="8" spans="1:16" s="13" customFormat="1" ht="38.25">
      <c r="A8" s="10">
        <v>6</v>
      </c>
      <c r="B8" s="11" t="s">
        <v>31</v>
      </c>
      <c r="C8" s="14" t="s">
        <v>32</v>
      </c>
      <c r="D8" s="15">
        <v>100</v>
      </c>
      <c r="E8" s="12">
        <v>1</v>
      </c>
      <c r="F8" s="12" t="s">
        <v>18</v>
      </c>
      <c r="G8" s="5" t="s">
        <v>33</v>
      </c>
      <c r="H8" s="6"/>
      <c r="I8" s="19">
        <f t="shared" si="0"/>
        <v>0</v>
      </c>
      <c r="J8" s="25">
        <v>350</v>
      </c>
      <c r="K8" s="50"/>
      <c r="L8" s="50"/>
      <c r="M8" s="85"/>
      <c r="N8" s="50"/>
      <c r="O8" s="50"/>
      <c r="P8" s="51"/>
    </row>
    <row r="9" spans="1:16" s="13" customFormat="1" ht="26.25" thickBot="1">
      <c r="A9" s="26">
        <v>7</v>
      </c>
      <c r="B9" s="27" t="s">
        <v>34</v>
      </c>
      <c r="C9" s="28" t="s">
        <v>35</v>
      </c>
      <c r="D9" s="29">
        <v>100</v>
      </c>
      <c r="E9" s="30" t="s">
        <v>36</v>
      </c>
      <c r="F9" s="30" t="s">
        <v>36</v>
      </c>
      <c r="G9" s="31" t="s">
        <v>36</v>
      </c>
      <c r="H9" s="32"/>
      <c r="I9" s="33">
        <f t="shared" si="0"/>
        <v>0</v>
      </c>
      <c r="J9" s="79">
        <v>250</v>
      </c>
      <c r="K9" s="50"/>
      <c r="L9" s="50"/>
      <c r="M9" s="85"/>
      <c r="N9" s="50"/>
      <c r="O9" s="50"/>
      <c r="P9" s="51"/>
    </row>
    <row r="10" spans="1:16" s="13" customFormat="1" ht="89.25">
      <c r="A10" s="34">
        <v>8</v>
      </c>
      <c r="B10" s="35" t="s">
        <v>43</v>
      </c>
      <c r="C10" s="36" t="s">
        <v>44</v>
      </c>
      <c r="D10" s="37">
        <v>200</v>
      </c>
      <c r="E10" s="38">
        <v>1</v>
      </c>
      <c r="F10" s="38" t="s">
        <v>45</v>
      </c>
      <c r="G10" s="39" t="s">
        <v>46</v>
      </c>
      <c r="H10" s="40"/>
      <c r="I10" s="41">
        <f t="shared" si="0"/>
        <v>0</v>
      </c>
      <c r="J10" s="80">
        <v>6000</v>
      </c>
      <c r="K10" s="73" t="s">
        <v>65</v>
      </c>
      <c r="L10" s="73" t="s">
        <v>66</v>
      </c>
      <c r="M10" s="81">
        <v>4801</v>
      </c>
      <c r="N10" s="73" t="s">
        <v>67</v>
      </c>
      <c r="O10" s="76">
        <v>12230</v>
      </c>
      <c r="P10" s="52" t="s">
        <v>65</v>
      </c>
    </row>
    <row r="11" spans="1:16" s="13" customFormat="1" ht="76.5">
      <c r="A11" s="10">
        <v>9</v>
      </c>
      <c r="B11" s="11" t="s">
        <v>47</v>
      </c>
      <c r="C11" s="14" t="s">
        <v>48</v>
      </c>
      <c r="D11" s="15">
        <v>100</v>
      </c>
      <c r="E11" s="12">
        <v>2</v>
      </c>
      <c r="F11" s="12" t="s">
        <v>18</v>
      </c>
      <c r="G11" s="5" t="s">
        <v>49</v>
      </c>
      <c r="H11" s="6"/>
      <c r="I11" s="19">
        <f t="shared" si="0"/>
        <v>0</v>
      </c>
      <c r="J11" s="25">
        <v>2500</v>
      </c>
      <c r="K11" s="74"/>
      <c r="L11" s="74"/>
      <c r="M11" s="82"/>
      <c r="N11" s="74"/>
      <c r="O11" s="77"/>
      <c r="P11" s="53"/>
    </row>
    <row r="12" spans="1:16" s="13" customFormat="1" ht="76.5">
      <c r="A12" s="10">
        <v>10</v>
      </c>
      <c r="B12" s="11" t="s">
        <v>50</v>
      </c>
      <c r="C12" s="14" t="s">
        <v>51</v>
      </c>
      <c r="D12" s="15">
        <v>100</v>
      </c>
      <c r="E12" s="12">
        <v>2</v>
      </c>
      <c r="F12" s="12" t="s">
        <v>18</v>
      </c>
      <c r="G12" s="5" t="s">
        <v>52</v>
      </c>
      <c r="H12" s="6"/>
      <c r="I12" s="19">
        <f t="shared" si="0"/>
        <v>0</v>
      </c>
      <c r="J12" s="25">
        <v>1500</v>
      </c>
      <c r="K12" s="74"/>
      <c r="L12" s="74"/>
      <c r="M12" s="82"/>
      <c r="N12" s="74"/>
      <c r="O12" s="77"/>
      <c r="P12" s="53"/>
    </row>
    <row r="13" spans="1:16" s="13" customFormat="1" ht="114.75">
      <c r="A13" s="10">
        <v>11</v>
      </c>
      <c r="B13" s="11" t="s">
        <v>53</v>
      </c>
      <c r="C13" s="14" t="s">
        <v>54</v>
      </c>
      <c r="D13" s="15">
        <v>100</v>
      </c>
      <c r="E13" s="12">
        <v>2</v>
      </c>
      <c r="F13" s="12" t="s">
        <v>45</v>
      </c>
      <c r="G13" s="5" t="s">
        <v>55</v>
      </c>
      <c r="H13" s="6"/>
      <c r="I13" s="19">
        <f t="shared" si="0"/>
        <v>0</v>
      </c>
      <c r="J13" s="25">
        <v>9500</v>
      </c>
      <c r="K13" s="74"/>
      <c r="L13" s="74"/>
      <c r="M13" s="82"/>
      <c r="N13" s="74"/>
      <c r="O13" s="77"/>
      <c r="P13" s="53"/>
    </row>
    <row r="14" spans="1:16" s="13" customFormat="1" ht="63.75">
      <c r="A14" s="10">
        <v>12</v>
      </c>
      <c r="B14" s="11" t="s">
        <v>56</v>
      </c>
      <c r="C14" s="14" t="s">
        <v>57</v>
      </c>
      <c r="D14" s="15">
        <v>200</v>
      </c>
      <c r="E14" s="12">
        <v>2</v>
      </c>
      <c r="F14" s="12" t="s">
        <v>45</v>
      </c>
      <c r="G14" s="5" t="s">
        <v>58</v>
      </c>
      <c r="H14" s="6"/>
      <c r="I14" s="19">
        <f t="shared" si="0"/>
        <v>0</v>
      </c>
      <c r="J14" s="25">
        <v>9000</v>
      </c>
      <c r="K14" s="74"/>
      <c r="L14" s="74"/>
      <c r="M14" s="82"/>
      <c r="N14" s="74"/>
      <c r="O14" s="77"/>
      <c r="P14" s="53"/>
    </row>
    <row r="15" spans="1:16" s="13" customFormat="1" ht="38.25">
      <c r="A15" s="10">
        <v>13</v>
      </c>
      <c r="B15" s="11" t="s">
        <v>59</v>
      </c>
      <c r="C15" s="14" t="s">
        <v>60</v>
      </c>
      <c r="D15" s="15">
        <v>100</v>
      </c>
      <c r="E15" s="12">
        <v>1</v>
      </c>
      <c r="F15" s="12" t="s">
        <v>18</v>
      </c>
      <c r="G15" s="5" t="s">
        <v>61</v>
      </c>
      <c r="H15" s="6"/>
      <c r="I15" s="19">
        <f t="shared" si="0"/>
        <v>0</v>
      </c>
      <c r="J15" s="25">
        <v>1000</v>
      </c>
      <c r="K15" s="74"/>
      <c r="L15" s="74"/>
      <c r="M15" s="82"/>
      <c r="N15" s="74"/>
      <c r="O15" s="77"/>
      <c r="P15" s="53"/>
    </row>
    <row r="16" spans="1:16" s="13" customFormat="1" ht="64.5" thickBot="1">
      <c r="A16" s="16">
        <v>14</v>
      </c>
      <c r="B16" s="7" t="s">
        <v>62</v>
      </c>
      <c r="C16" s="21" t="s">
        <v>63</v>
      </c>
      <c r="D16" s="8">
        <v>100</v>
      </c>
      <c r="E16" s="9">
        <v>1</v>
      </c>
      <c r="F16" s="9" t="s">
        <v>18</v>
      </c>
      <c r="G16" s="22" t="s">
        <v>64</v>
      </c>
      <c r="H16" s="17"/>
      <c r="I16" s="20">
        <f t="shared" si="0"/>
        <v>0</v>
      </c>
      <c r="J16" s="25">
        <v>2000</v>
      </c>
      <c r="K16" s="75"/>
      <c r="L16" s="75"/>
      <c r="M16" s="83"/>
      <c r="N16" s="75"/>
      <c r="O16" s="78"/>
      <c r="P16" s="54"/>
    </row>
    <row r="17" spans="8:11" ht="15">
      <c r="H17" s="61" t="s">
        <v>68</v>
      </c>
      <c r="I17" s="62"/>
      <c r="J17" s="65">
        <f>SUM(J3:J16)</f>
        <v>58350</v>
      </c>
      <c r="K17" s="1"/>
    </row>
    <row r="18" spans="2:10" ht="13.5" thickBot="1">
      <c r="B18" s="3"/>
      <c r="C18" s="3"/>
      <c r="H18" s="63"/>
      <c r="I18" s="64"/>
      <c r="J18" s="66"/>
    </row>
    <row r="19" spans="3:10" ht="38.25" customHeight="1">
      <c r="C19" s="3"/>
      <c r="H19" s="55" t="s">
        <v>6</v>
      </c>
      <c r="I19" s="56"/>
      <c r="J19" s="59">
        <f>SUM(I3:I16)</f>
        <v>0</v>
      </c>
    </row>
    <row r="20" spans="3:10" ht="15" thickBot="1">
      <c r="C20" s="24"/>
      <c r="H20" s="57"/>
      <c r="I20" s="58"/>
      <c r="J20" s="60"/>
    </row>
    <row r="21" ht="14.25">
      <c r="C21" s="24"/>
    </row>
    <row r="22" spans="2:10" ht="15">
      <c r="B22" s="3"/>
      <c r="J22" s="18"/>
    </row>
    <row r="23" ht="15">
      <c r="C23" s="3"/>
    </row>
    <row r="45" ht="15">
      <c r="C45" s="4"/>
    </row>
    <row r="62" ht="15">
      <c r="C62" s="4"/>
    </row>
  </sheetData>
  <mergeCells count="17">
    <mergeCell ref="P10:P16"/>
    <mergeCell ref="K10:K16"/>
    <mergeCell ref="L10:L16"/>
    <mergeCell ref="M10:M16"/>
    <mergeCell ref="N10:N16"/>
    <mergeCell ref="O10:O16"/>
    <mergeCell ref="A1:P1"/>
    <mergeCell ref="O3:O9"/>
    <mergeCell ref="K3:K9"/>
    <mergeCell ref="L3:L9"/>
    <mergeCell ref="M3:M9"/>
    <mergeCell ref="N3:N9"/>
    <mergeCell ref="P3:P9"/>
    <mergeCell ref="H19:I20"/>
    <mergeCell ref="J19:J20"/>
    <mergeCell ref="H17:I18"/>
    <mergeCell ref="J17:J18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2019-11-12T13:07:03Z</cp:lastPrinted>
  <dcterms:created xsi:type="dcterms:W3CDTF">2013-06-20T07:33:46Z</dcterms:created>
  <dcterms:modified xsi:type="dcterms:W3CDTF">2020-01-24T09:15:19Z</dcterms:modified>
  <cp:category/>
  <cp:version/>
  <cp:contentType/>
  <cp:contentStatus/>
</cp:coreProperties>
</file>