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4000" windowHeight="9735" activeTab="0"/>
  </bookViews>
  <sheets>
    <sheet name="List1" sheetId="1" r:id="rId1"/>
  </sheets>
  <definedNames/>
  <calcPr calcId="162913"/>
</workbook>
</file>

<file path=xl/sharedStrings.xml><?xml version="1.0" encoding="utf-8"?>
<sst xmlns="http://schemas.openxmlformats.org/spreadsheetml/2006/main" count="110" uniqueCount="97">
  <si>
    <t>Kód</t>
  </si>
  <si>
    <t>Minimální požadované specifikace</t>
  </si>
  <si>
    <t>Počet ks</t>
  </si>
  <si>
    <t>Cena za 1 jednotku bez DPH</t>
  </si>
  <si>
    <t>Zakázka</t>
  </si>
  <si>
    <t>Pracoviště</t>
  </si>
  <si>
    <t>Předpokládaná hodnota veřejné zakázky bez DPH</t>
  </si>
  <si>
    <t>Celková nabídková cena za veřejnou zakázku bez DPH</t>
  </si>
  <si>
    <t>Místo doručení; kontakní osoba</t>
  </si>
  <si>
    <t>Příkazce operace</t>
  </si>
  <si>
    <t>Žadatel o položku</t>
  </si>
  <si>
    <t>Celková nabídková cena za položku bez DPH</t>
  </si>
  <si>
    <t>Maximální možná cena položky bez DPH</t>
  </si>
  <si>
    <t>Specifikace nabízeného  zboží</t>
  </si>
  <si>
    <t>Výrobce a typ nabízeného zboží</t>
  </si>
  <si>
    <t>Název položky</t>
  </si>
  <si>
    <t xml:space="preserve"> </t>
  </si>
  <si>
    <t>Pozn.V případě překročení celkové ceny za položku uvedené ve sloupci I má za následek vyloučení nabídky z dalšího hodnocení.</t>
  </si>
  <si>
    <t>Umístění  majetku - číslo místnosti</t>
  </si>
  <si>
    <t>Notebook</t>
  </si>
  <si>
    <t>Výkon CPU: min. 5000 bodů (Average CPU Mark) dle nezávislého testu Passmark
Displej: 14'' LED IPS antireflexní, rozlišení min. 1920 x 1080
Operační paměť: min. 4GB DDR4
Disk: SSD min. 128GB 
Minimální požadavky na rozhraní: 1x HDMI, 2x USB 3.0, 1x USB-C, GLAN RJ45
Výbava: WiFi 802.11ac, Bluetooth, čtečka paměťových karet, webkamera, podsvícená klávesnice
Výdrž na baterii min. 10h, hmotnost max. 1,8 kg
Operační systém kompatibilní s OS na UHK v nejnovější verzi (např. Windows), CZ verze, hardware plně kompatibilní s OS</t>
  </si>
  <si>
    <t>02330</t>
  </si>
  <si>
    <t>SSD disk</t>
  </si>
  <si>
    <t>Interní SSD disk 2,5" SATA III
Kapacita min. 240 GB
Rychlost čtení/zápisu min. 500/400 MB/s
Tloušťka max. 7 mm</t>
  </si>
  <si>
    <t>Redukce 2,5" -&gt; 3,5"</t>
  </si>
  <si>
    <t>Redukce (rámeček) pro montáž disku 2,5" do pozice 3,5" PC skříně
Kovové provedení</t>
  </si>
  <si>
    <t>94260, 270, 280, 280, 290, 300, 310, 320</t>
  </si>
  <si>
    <t xml:space="preserve">Notebook </t>
  </si>
  <si>
    <t>CPU: průměrný výkon min. 7500 bodů (Average CPU Mark) dle nezávislého testu Passmark
Displej: 15,6" IPS matný, rozlišení min. 1920 x 1080 bodů
Operační paměť: min. 8 GB DDR4
Grafická karta integrovaná, min. 1000 bodů (Average G3D Mark) dle nezávislého testu Passmark
Disk: SSD min. 256 GB M.2 
Minimální požadavky na rozhraní: 1x HDMI, 1x VGA, 4x USB (1x USB 2.0, 2x USB 3.0/3.1 Gen 1 a 1x USB Type-C), LAN
Výbava: WiFi 802.11ac, Bluetooth, čtečka paměťových karet, čtečka otisků prstů, HD webkamera
Záruka min. 24 měsíců
Operační systém kompatibilní s OS na UHK v nejnovější verzi (např. Windows), CZ verze, hardware plně kompatibilní s OS</t>
  </si>
  <si>
    <t>Optická myš</t>
  </si>
  <si>
    <t>Myš s optickým nebo laserovým snímačem, min. 3 tlačítka + rolovací kolečko, max. citlivost min. 1000 DPI, délka kabelu min. 1,5 m</t>
  </si>
  <si>
    <t>Flash disk</t>
  </si>
  <si>
    <t>Flash disk USB 3.0
Kapacita: min. 32 GB, rychlost čtení min. 200 MB/s, rychlost zápisu min. 40 MB/s
Gumové voděodolné provedení, očko na zavěšení</t>
  </si>
  <si>
    <t>N1305</t>
  </si>
  <si>
    <t>03900</t>
  </si>
  <si>
    <t>CPU: průměrný výkon min. 8200 bodů (Average CPU Mark) dle nezávislého testu Passmark
Displej: 15,6'' LED antireflexní, rozlišení min. 1920 x 1080 bodů
Operační paměť: min. 16GB DDR4
Grafická karta dedikovaná, min. 4GB
Disk: SSD min. 256 GB
Optická mechanika: DVD±RW interní
Minimální požadavky na rozhraní: 1x HDMI, 2x USB 3.0/3.1, 1x USB Type-C, LAN
Výbava: WiFi 802.11ac, Bluetooth 4.2, čtečka paměťových karet, numerická klávesnice, podsvětlená klávesnice, webkamera
Záruka na NB Next Business Day min. 36 měsíců
Požadováno světlé provedení (stříbrná, šedá apod.), ne černá
Operační systém kompatibilní s OS na UHK v nejnovější verzi (např. Windows), CZ verze, hardware plně kompatibilní s OS</t>
  </si>
  <si>
    <t>Dokovací stanice</t>
  </si>
  <si>
    <t>Dokovací stanice pro notebook
Vstup pro propojení s notebookem:  Thunderbolt 3 (USB-C)
Podpora zobrazení na více monitorech (min. 3x FullHd nebo 2x 4K)
Minimální požadavky na rozhraní: 1x HDMI, 1x DisplayPort/mini DisplayPort, 3x USB 3.0, 1x USB 2.0, GLAN, sluchátkový výstup
Možnost připojení monitoru s vysokým rozlišením (min. 2560x1600)
Min. 1x USB 3.0 port s podporou PowerShare
Vlastní napájecí zdroj min. 240W</t>
  </si>
  <si>
    <t>Externí disk</t>
  </si>
  <si>
    <t>Externí disk USB
Kapacita: min. 4 TB
Rozhraní : USB-C, včetně redukce na USB 3.0
Formát: 2,5''
Napájení z USB portu, odolný proti nárazům a vlhkosti
Kabel USB</t>
  </si>
  <si>
    <t>04420</t>
  </si>
  <si>
    <t>72170</t>
  </si>
  <si>
    <t>CPU: průměrný výkon min. 2850 bodů (Average CPU Mark) dle nezávislého testu Passmark
Displej: 15,6'' LED antireflexní, rozlišení min. 1366 x 768 bodů
Operační paměť: min. 4GB DDR3
Disk: HDD min. 500 GB
Optická mechanika: DVD±RW interní
Minimální požadavky na rozhraní: 1x HDMI, 2x USB 3.0, 1x USB 2.0, LAN, Combo Audio Jack
Výbava: WiFi 802.11ac, Bluetooth, čtečka paměťových karet, numerická klávesnice, webkamera
Operační systém kompatibilní s OS na UHK v nejnovější verzi (např. Windows), CZ verze, hardware plně kompatibilní s OS</t>
  </si>
  <si>
    <t>1909/1360/1190</t>
  </si>
  <si>
    <t>A4400 (kabinet)</t>
  </si>
  <si>
    <t>CPU: průměrný výkon 7500 bodů (Average CPU Mark) dle nezávislého testu Passmark
Displej: 15.6" LED antireflexní, rozlišení min. 1920 x 1080 bodů
Operační paměť: min. 8GB DDR4
Grafická karta min. 2GB
Disk: SSD min. 256GB
Optická mechanika: DVD±RW interní
Rozhraní: 1x HDMI, 1x VGA, 2x USB 3.0/3.1, 1x USB Type-C, LAN
Výbava: WiFi 802.11ac, Bluetooth, čtečka paměťových karet, čtečka otisků prstů
Operační systém kompatibilní s OS na UHK v nejnovější verzi (např. Windows), CZ verze, hardware plně kompatibilní s OS</t>
  </si>
  <si>
    <t>Laserová tiskárna
černobílá multifunkční</t>
  </si>
  <si>
    <t>Černobílá laserová tiskárna multifunkční s ADF podavačem
Formát min. A4
Tiskové rozlišení min. 600x600 DPI
Automatický oboustranný tisk
Rychlost tisku: min. 34 str/min.
Vstupní zásobník A4 min. 250 ks
Další funkce: kopírování, skenování, tisk z mobilních zařízení, standard energetické účinnosti Energy Star, ovládání dotykovým displejem
Rozlišení skeneru min. 2400 DPI, skener s automatickým podavačem
Rozhraní: USB, LAN, WiFi</t>
  </si>
  <si>
    <t>01900</t>
  </si>
  <si>
    <t>S 74160</t>
  </si>
  <si>
    <t>SD karta</t>
  </si>
  <si>
    <t>Paměťová karta SDXC
Kapacita min. 128GB, min. Class 10 UHS-I
Rychlost čtení/zápis min. 80/10 MB/s</t>
  </si>
  <si>
    <t>Čtečka paměťových karet</t>
  </si>
  <si>
    <t>Externí čtečka paměťových karet
Rozhraní USB 2.0
Čtení min. SD/SDHX/SDXC karet</t>
  </si>
  <si>
    <t>1900</t>
  </si>
  <si>
    <t>Tablet s příslušenstvím</t>
  </si>
  <si>
    <t>Tablet PC s oddělitelnou klávesnicí
Výkon CPU: min 7500 bodů (Average CPU Mark) dle nezávislého testu Passmark
Displej: 12,3'' IPS, rozlišení min. 2736x1824, multidotykový
Operační paměť: min. 8GB
Disk: SSD min. 128 GB
Minimální požadavky na rozhraní: DisplayPort/mini DisplayPort, USB 3.0, výstup na sluchátka
Výbava: WiFi 802.11ac, Bluetooth 4.1, čtečka paměťových karet, kamery min.  5 Mpx + 8 Mpx
Další vlastnosti a funkce: polohovatelný stojánek, výdrž na baterii min. 13 hod., hmotnost max. 800 g, podpora dotykového pera
Operační systém kompatibilní s OS na UHK v nejnovější verzi (např. Windows), CZ verze, hardware plně kompatibilní s OS
Magneticky připojitelná klávesnice, integrovaný touchpad, podsvícená
Dotykové pero s rozhraním Bluetooth 4.0, citlivost min. 4000 tlakových bodů, hrot pro psaní, vrchní část s funkcí mazání
Pouzdro pro notebook 13/14", vnější kapsa na příslušenství, svrchní materiál kůže, preferováno šedé provedení
Požadována plná kompatibilita veškerého příslušenství s tabletem</t>
  </si>
  <si>
    <t>Výkon CPU: min. 8200 bodů dle nezávislého testu Passmark
Displej: min. 17'' LED IPS antireflexní, rozlišení min. 1920 x 1080
Operační paměť: min. 16GB DDR4 2400 MHz
Grafická karta dedikovaná, min. 4GB
Disky: SSD min. 256 GB
          HDD min. 1 TB 
Optická mechanika: DVD+-RW
Minimální požadavky na rozhraní: 1x HDMI, 3x USB 3.0, 1x USB-C, LAN, Combo Audio Jack
Výbava: WiFi 802.11ac, Bluetooth 4.2, čtečka paměťových karet, čtečka otisků prstů, numerická klávesnice, webkamera
Další vlastnosti a funkce: automatické přetaktování, podpora virtualizace
Operační systém kompatibilní s OS na UHK v nejnovější verzi (např. Windows), CZ verze, hardware plně kompatibilní s OS</t>
  </si>
  <si>
    <t>1440</t>
  </si>
  <si>
    <t>Externí disk USB, kapacita min. 5TB, formát 2,5''
Rozhraní: USB 3.0, napájení z USB portu, USB kabel
Odolné provedení s ochranným silikonovým pouzdrem, nárazuvzdorný
AES šifrování 256 bit
Záruka min. 36 měsíců</t>
  </si>
  <si>
    <t>Pevný disk</t>
  </si>
  <si>
    <t>Interní HDD 3,5" SATA III 6G, 7200 ot., cache min. 256MB
Kapacita min. 14TB, podpora RAID
Serverový disk určený pro provoz 24/7
Záruka min. 60 měsícu</t>
  </si>
  <si>
    <t>ICT -07-2019</t>
  </si>
  <si>
    <t>HP Pavilion 14-ce0008nc</t>
  </si>
  <si>
    <t>CPU Intel Core i3 8130U, 5052 bodů (Average CPU Mark) dle nezávislého testu Passmark
Displej: 14'' LED IPS antireflexní, rozlišení 1920 x 1080
Operační paměť: 4GB DDR4
Disk: SSD 128GB 
Rozhraní: 1x HDMI, 2x USB 3.0, 1x USB-C, GLAN RJ45
Výbava: WiFi 802.11ac, Bluetooth, čtečka paměťových karet, webkamera, podsvícená klávesnice
Výdrž na baterii 11,5 h, hmotnost 1,66 kg
Operační systém Windows 10 Home 64bit), CZ verze, hardware plně kompatibilní s OS</t>
  </si>
  <si>
    <t xml:space="preserve">240GB SSD UV500 Kingston </t>
  </si>
  <si>
    <t>Interní SSD disk 2,5" SATA III
Kapacita 240 GB
Rychlost čtení/zápisu 520/500 MB/s
Tloušťka 7 mm</t>
  </si>
  <si>
    <t>AXAGON RHD-125</t>
  </si>
  <si>
    <t xml:space="preserve">HP ProBook 450 G5 </t>
  </si>
  <si>
    <t>CPU Intel Core i5 8250U, průměrný výkon 7 678bodů (Average CPU Mark) dle nezávislého testu Passmark
Displej: 15,6" IPS matný, rozlišení 1920 x 1080 bodů
Operační paměť: 8 GB DDR4
Grafická karta integrovaná Intel UHD Graphics 620, 1052 bodů (Average G3D Mark) dle nezávislého testu Passmark
Disk: SSD 256 GB M.2 
Rozhraní: 1x HDMI, 1x VGA, 4x USB (1x USB 2.0, 2x USB 3.0/3.1 Gen 1 a 1x USB Type-C), LAN
Výbava: WiFi 802.11ac, Bluetooth, čtečka paměťových karet, čtečka otisků prstů, HD webkamera
Záruka 24 měsíců
Operační systém Windows 10 Pro 64bit, CZ verze, hardware plně kompatibilní s OS</t>
  </si>
  <si>
    <t>Dell myš, optická MS116</t>
  </si>
  <si>
    <t>Myš s optickým snímačem, min. 3 tlačítka + rolovací kolečko, max. citlivost 1000 DPI, délka kabelu 1,8 m</t>
  </si>
  <si>
    <t xml:space="preserve">Corsair Voyager 32GB </t>
  </si>
  <si>
    <t>Flash disk USB 3.0
Kapacita: 32 GB, rychlost čtení 200 MB/s, rychlost zápisu 40 MB/s
Gumové voděodolné provedení, očko na zavěšení</t>
  </si>
  <si>
    <t>Dell Inspiron 15 (5570) bílý</t>
  </si>
  <si>
    <t>Dell dokovací stanice Thunderbolt Dock TB16</t>
  </si>
  <si>
    <t>Dokovací stanice pro notebook
Vstup pro propojení s notebookem:  Thunderbolt 3 (USB-C)
Podpora zobrazení na více monitorech ( 3x FullHd nebo 2x 4K)
Rozhraní: 1x HDMI, 1x DisplayPort/mini DisplayPort, 3x USB 3.0, 1x USB 2.0, GLAN, sluchátkový výstup
Možnost připojení monitoru s vysokým rozlišením (min. 2560x1600)
Min. 1x USB 3.0 port s podporou PowerShare
Vlastní napájecí zdroj 240W</t>
  </si>
  <si>
    <t>LaCie 2.5" Rugged USB-C 4TB</t>
  </si>
  <si>
    <t>Externí disk USB
Kapacita: 4 TB
Rozhraní : USB-C, včetně redukce na USB 3.0
Formát: 2,5''
Napájení z USB portu, odolný proti nárazům a vlhkosti
Kabel USB</t>
  </si>
  <si>
    <t xml:space="preserve">HP 15-bs150nc Jet Black </t>
  </si>
  <si>
    <t>CPU Intel Core i3 5005U, průměrný výkon 2 906 bodů (Average CPU Mark) dle nezávislého testu Passmark
Displej: 15,6'' LED antireflexní, rozlišení 1366 x 768 bodů
Operační paměť: 4GB DDR3
Disk: HDD 500 GB
Optická mechanika: DVD±RW interní
Rozhraní: 1x HDMI, 2x USB 3.0, 1x USB 2.0, LAN, Combo Audio Jack
Výbava: WiFi 802.11ac, Bluetooth, čtečka paměťových karet, numerická klávesnice, webkamera
Operační systém Windows 10 Home 64bit, CZ verze, hardware plně kompatibilní s OS</t>
  </si>
  <si>
    <t>Lenovo V330-15IKB</t>
  </si>
  <si>
    <t>CPU  Intel Core i5 8250U, průměrný výkon 7678 bodů (Average CPU Mark) dle nezávislého testu Passmark
Displej: 15.6" LED antireflexní, rozlišení 1920 x 1080 bodů
Operační paměť: 8GB DDR4
Grafická karta AMD Radeon 520M 2GB
Disk: SSD 256GB
Optická mechanika: DVD±RW interní
Rozhraní: 1x HDMI, 1x VGA, 2x USB 3.0/3.1, 1x USB Type-C, LAN
Výbava: WiFi 802.11ac, Bluetooth, čtečka paměťových karet, čtečka otisků prstů
Operační systém Windows 10 Home 64bit, CZ verze, hardware plně kompatibilní s OS</t>
  </si>
  <si>
    <t xml:space="preserve">Brother MFC-L2732DW </t>
  </si>
  <si>
    <t>Černobílá laserová tiskárna multifunkční s ADF podavačem
Formát A4
Tiskové rozlišení 1200x1200 DPI
Automatický oboustranný tisk
Rychlost tisku: 34 str/min.
Vstupní zásobník A4 250 ks
Další funkce: kopírování, skenování, tisk z mobilních zařízení, standard energetické účinnosti Energy Star, ovládání dotykovým displejem
Rozlišení skeneru min. 2400 DPI, skener s automatickým podavačem
Rozhraní: USB, LAN, WiFi</t>
  </si>
  <si>
    <t xml:space="preserve">128GB SDXC Kingston Canvas Select </t>
  </si>
  <si>
    <t>Paměťová karta SDXC
Kapacita 128GB, Class 10 UHS-I
Rychlost čtení/zápis 80/10 MB/s</t>
  </si>
  <si>
    <t>AXAGON externí HANDY čtečka</t>
  </si>
  <si>
    <t>Microsoft Surface Pro 6
Microsoft Surface Pro Type Cover Platinum
Surface Pen v4 Silver
PORT DESIGNS MILANO 13/14" šedé</t>
  </si>
  <si>
    <t>Tablet PC s oddělitelnou klávesnicí
CPU Intel Core i5 8250U, výkon 7678 bodů (Average CPU Mark) dle nezávislého testu Passmark
Displej: 12,3'' IPS, rozlišení 2736x1824, multidotykový
Operační paměť: 8GB
Disk: SSD 128 GB
Rozhraní: DisplayPort/mini DisplayPort, USB 3.0, výstup na sluchátka
Výbava: WiFi 802.11ac, Bluetooth 4.1, čtečka paměťových karet, kamery 5 Mpx + 8 Mpx
Další vlastnosti a funkce: polohovatelný stojánek, výdrž na baterii 13,5 hod., hmotnost 770 g, podpora dotykového pera
Operační systém Windows 10 Home, CZ verze, hardware plně kompatibilní s OS
Magneticky připojitelná klávesnice, integrovaný touchpad, podsvícená
Dotykové pero s rozhraním Bluetooth 4.0, citlivost min. 4000 tlakových bodů, hrot pro psaní, vrchní část s funkcí mazání
Pouzdro pro notebook 13/14", vnější kapsa na příslušenství, svrchní materiál kůže, preferováno šedé provedení
Veškeré příslušenství kompatibilní s tabletem</t>
  </si>
  <si>
    <t>HP ENVY 17-bw0008nc</t>
  </si>
  <si>
    <t>CPU Intel Core i7 8550U, výkon 8294 bodů dle nezávislého testu Passmark
Displej: 17,3'' LED IPS antireflexní, rozlišení 1920 x 1080
Operační paměť: 16GB DDR4 2400 MHz
Grafická karta dedikovaná, NVIDIA GeForce MX150 4GB
Disky: SSD 256 GB
          HDD 1 TB 
Optická mechanika: DVD+-RW
Rozhraní: 1x HDMI, 3x USB 3.0, 1x USB-C, LAN, Combo Audio Jack
Výbava: WiFi 802.11ac, Bluetooth 4.2, čtečka paměťových karet, čtečka otisků prstů, numerická klávesnice, webkamera
Další vlastnosti a funkce: automatické přetaktování, podpora virtualizace
Operační systém Windows 10 Home 64bit, CZ verze, hardware plně kompatibilní s OS</t>
  </si>
  <si>
    <t>ADATA HD330 5TB ext. HDD</t>
  </si>
  <si>
    <t>Externí disk USB, kapacita 5TB, formát 2,5''
Rozhraní: USB 3.0, napájení z USB portu, USB kabel
Odolné provedení s ochranným silikonovým pouzdrem, nárazuvzdorný
AES šifrování 256 bit
Záruka 36 měsíců</t>
  </si>
  <si>
    <t xml:space="preserve">HDD 14TB Seagate IronWolf Pro </t>
  </si>
  <si>
    <t>Interní HDD 3,5" SATA III 6G, 7200 ot., cache 256MB
Kapacita 14TB, podpora RAID
Serverový disk určený pro provoz 24/7
Záruka 60 měsícu</t>
  </si>
  <si>
    <t>CPU 
Intel Core i7-8550U, průměrný výkon 8294 bodů (Average CPU Mark) dle nezávislého testu Passmark
Displej: 15,6'' LED antireflexní, rozlišení 1920 x 1080 bodů
Operační paměť: 16GB DDR4
Grafická karta dedikovaná, AMD Radeon 530 4GB GDDR5
Disk: SSD 256 GB
Optická mechanika: DVD±RW interní
Rozhraní: 1x HDMI, 2x USB 3.0/3.1, 1x USB Type-C, LAN
Výbava: WiFi 802.11ac, Bluetooth 4.2, čtečka paměťových karet, numerická klávesnice, podsvětlená klávesnice, webkamera
Záruka na NB Next Business Day 36 měsíců
Světlé provedení - bílá
Operační systém Windows 10 Home, CZ verze, hardware plně kompatibilní s 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</si>
</sst>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0\ &quot;Kč&quot;;\-#,##0\ &quot;Kč&quot;"/>
    <numFmt numFmtId="44" formatCode="_-* #,##0.00\ &quot;Kč&quot;_-;\-* #,##0.00\ &quot;Kč&quot;_-;_-* &quot;-&quot;??\ &quot;Kč&quot;_-;_-@_-"/>
    <numFmt numFmtId="164" formatCode="#,##0.00\ &quot;Kč&quot;"/>
    <numFmt numFmtId="165" formatCode="#,##0\ &quot;Kč&quot;"/>
  </numFmts>
  <fonts count="25">
    <font>
      <sz val="11"/>
      <color theme="1"/>
      <name val="Verdana"/>
      <family val="2"/>
    </font>
    <font>
      <sz val="10"/>
      <name val="Arial"/>
      <family val="2"/>
    </font>
    <font>
      <sz val="11"/>
      <color theme="1"/>
      <name val="Calibri"/>
      <family val="2"/>
      <scheme val="minor"/>
    </font>
    <font>
      <b/>
      <sz val="11"/>
      <color theme="1"/>
      <name val="Verdana"/>
      <family val="2"/>
    </font>
    <font>
      <b/>
      <sz val="14"/>
      <color theme="1"/>
      <name val="Verdana"/>
      <family val="2"/>
    </font>
    <font>
      <sz val="10"/>
      <color theme="1"/>
      <name val="Verdana"/>
      <family val="2"/>
    </font>
    <font>
      <b/>
      <sz val="10"/>
      <color theme="1"/>
      <name val="Verdana"/>
      <family val="2"/>
    </font>
    <font>
      <b/>
      <sz val="10"/>
      <name val="Verdana"/>
      <family val="2"/>
    </font>
    <font>
      <sz val="11"/>
      <name val="Verdana"/>
      <family val="2"/>
    </font>
    <font>
      <sz val="10"/>
      <color rgb="FF000000"/>
      <name val="Arial"/>
      <family val="2"/>
    </font>
    <font>
      <sz val="11"/>
      <color rgb="FF000000"/>
      <name val="Verdana"/>
      <family val="2"/>
    </font>
    <font>
      <sz val="10"/>
      <name val="Verdana"/>
      <family val="2"/>
    </font>
    <font>
      <b/>
      <sz val="12"/>
      <color indexed="8"/>
      <name val="Verdana"/>
      <family val="2"/>
    </font>
    <font>
      <b/>
      <sz val="12"/>
      <color rgb="FF000000"/>
      <name val="Verdana"/>
      <family val="2"/>
    </font>
    <font>
      <sz val="7"/>
      <color indexed="8"/>
      <name val="Tahoma"/>
      <family val="2"/>
    </font>
    <font>
      <sz val="10"/>
      <name val="Arial CE"/>
      <family val="2"/>
    </font>
    <font>
      <sz val="11"/>
      <color rgb="FF000000"/>
      <name val="Calibri"/>
      <family val="2"/>
    </font>
    <font>
      <u val="single"/>
      <sz val="11"/>
      <color theme="10"/>
      <name val="Calibri"/>
      <family val="2"/>
      <scheme val="minor"/>
    </font>
    <font>
      <sz val="10"/>
      <color theme="1"/>
      <name val="Arial"/>
      <family val="2"/>
    </font>
    <font>
      <b/>
      <sz val="16"/>
      <color theme="1"/>
      <name val="Verdana"/>
      <family val="2"/>
    </font>
    <font>
      <sz val="11"/>
      <color indexed="8"/>
      <name val="Verdana"/>
      <family val="2"/>
    </font>
    <font>
      <b/>
      <sz val="14"/>
      <name val="Verdana"/>
      <family val="2"/>
    </font>
    <font>
      <sz val="10"/>
      <color theme="0"/>
      <name val="Arial"/>
      <family val="2"/>
    </font>
    <font>
      <sz val="11"/>
      <color indexed="8"/>
      <name val="Calibri"/>
      <family val="2"/>
    </font>
    <font>
      <sz val="11"/>
      <name val="Calibri"/>
      <family val="2"/>
    </font>
  </fonts>
  <fills count="7">
    <fill>
      <patternFill/>
    </fill>
    <fill>
      <patternFill patternType="gray125"/>
    </fill>
    <fill>
      <patternFill patternType="solid">
        <fgColor indexed="9"/>
        <bgColor indexed="64"/>
      </patternFill>
    </fill>
    <fill>
      <patternFill patternType="solid">
        <fgColor theme="7" tint="0.39998000860214233"/>
        <bgColor indexed="64"/>
      </patternFill>
    </fill>
    <fill>
      <patternFill patternType="solid">
        <fgColor rgb="FFC0C0C0"/>
        <bgColor indexed="64"/>
      </patternFill>
    </fill>
    <fill>
      <patternFill patternType="solid">
        <fgColor rgb="FF33CC33"/>
        <bgColor indexed="64"/>
      </patternFill>
    </fill>
    <fill>
      <patternFill patternType="solid">
        <fgColor theme="0" tint="-0.1499900072813034"/>
        <bgColor indexed="64"/>
      </patternFill>
    </fill>
  </fills>
  <borders count="37">
    <border>
      <left/>
      <right/>
      <top/>
      <bottom/>
      <diagonal/>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thin"/>
      <bottom/>
    </border>
    <border>
      <left style="thin"/>
      <right style="thin"/>
      <top style="thin"/>
      <bottom style="thin"/>
    </border>
    <border>
      <left style="medium"/>
      <right/>
      <top style="medium"/>
      <bottom style="medium"/>
    </border>
    <border>
      <left/>
      <right/>
      <top style="thin"/>
      <bottom/>
    </border>
    <border>
      <left style="thin"/>
      <right style="medium"/>
      <top style="thin"/>
      <bottom/>
    </border>
    <border>
      <left style="thin"/>
      <right style="thin"/>
      <top style="double"/>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bottom/>
    </border>
    <border>
      <left style="medium"/>
      <right style="thin"/>
      <top style="double"/>
      <bottom style="thin"/>
    </border>
    <border>
      <left style="thin"/>
      <right style="medium"/>
      <top style="double"/>
      <bottom style="thin"/>
    </border>
    <border>
      <left style="thin"/>
      <right/>
      <top style="thin"/>
      <bottom/>
    </border>
    <border>
      <left style="medium"/>
      <right style="thin"/>
      <top/>
      <bottom style="thin"/>
    </border>
    <border>
      <left style="thin"/>
      <right style="medium"/>
      <top/>
      <bottom style="thin"/>
    </border>
    <border>
      <left style="thin"/>
      <right/>
      <top style="thin"/>
      <bottom style="thin"/>
    </border>
    <border>
      <left style="thin"/>
      <right style="thin"/>
      <top style="double"/>
      <bottom/>
    </border>
    <border>
      <left style="medium"/>
      <right style="thin"/>
      <top/>
      <bottom/>
    </border>
    <border>
      <left style="thin"/>
      <right style="thin"/>
      <top style="thin"/>
      <bottom style="medium"/>
    </border>
    <border>
      <left/>
      <right/>
      <top style="medium"/>
      <bottom style="medium"/>
    </border>
    <border>
      <left/>
      <right style="medium"/>
      <top style="medium"/>
      <bottom style="medium"/>
    </border>
    <border>
      <left style="medium"/>
      <right/>
      <top style="medium"/>
      <bottom/>
    </border>
    <border>
      <left/>
      <right style="thin"/>
      <top style="medium"/>
      <bottom/>
    </border>
    <border>
      <left style="medium"/>
      <right/>
      <top/>
      <bottom style="medium"/>
    </border>
    <border>
      <left/>
      <right style="thin"/>
      <top/>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top style="thin"/>
      <bottom/>
    </border>
    <border>
      <left/>
      <right/>
      <top/>
      <bottom style="medium"/>
    </border>
    <border>
      <left/>
      <right style="thin"/>
      <top style="thin"/>
      <bottom/>
    </border>
    <border>
      <left style="thin"/>
      <right style="medium"/>
      <top/>
      <bottom/>
    </border>
  </borders>
  <cellStyleXfs count="16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9" fillId="0" borderId="0">
      <alignment/>
      <protection/>
    </xf>
    <xf numFmtId="0" fontId="1" fillId="0" borderId="0">
      <alignment/>
      <protection/>
    </xf>
    <xf numFmtId="0" fontId="2" fillId="0" borderId="0">
      <alignment/>
      <protection/>
    </xf>
    <xf numFmtId="44" fontId="2" fillId="0" borderId="0" applyFont="0" applyFill="0" applyBorder="0" applyAlignment="0" applyProtection="0"/>
    <xf numFmtId="0" fontId="12" fillId="0" borderId="0">
      <alignment/>
      <protection/>
    </xf>
    <xf numFmtId="0" fontId="1" fillId="0" borderId="0">
      <alignment/>
      <protection/>
    </xf>
    <xf numFmtId="0" fontId="13" fillId="0" borderId="0">
      <alignment/>
      <protection/>
    </xf>
    <xf numFmtId="9" fontId="2" fillId="0" borderId="0" applyFont="0" applyFill="0" applyBorder="0" applyAlignment="0" applyProtection="0"/>
    <xf numFmtId="0" fontId="14" fillId="2" borderId="0">
      <alignment horizontal="right" vertical="center"/>
      <protection/>
    </xf>
    <xf numFmtId="0" fontId="14" fillId="2" borderId="0">
      <alignment horizontal="center" vertical="center"/>
      <protection/>
    </xf>
    <xf numFmtId="0" fontId="14" fillId="2" borderId="0">
      <alignment horizontal="left" vertical="center"/>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protection/>
    </xf>
    <xf numFmtId="44" fontId="18" fillId="0" borderId="0" applyFon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16" fillId="0" borderId="0">
      <alignment/>
      <protection/>
    </xf>
    <xf numFmtId="0" fontId="17" fillId="0" borderId="0" applyNumberFormat="0" applyFill="0" applyBorder="0" applyAlignment="0" applyProtection="0"/>
    <xf numFmtId="0" fontId="0"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0" fillId="0" borderId="0">
      <alignment/>
      <protection/>
    </xf>
    <xf numFmtId="44" fontId="0" fillId="0" borderId="0" applyFont="0" applyFill="0" applyBorder="0" applyAlignment="0" applyProtection="0"/>
    <xf numFmtId="0" fontId="22" fillId="3" borderId="0" applyNumberFormat="0" applyBorder="0" applyAlignment="0" applyProtection="0"/>
    <xf numFmtId="0" fontId="9"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cellStyleXfs>
  <cellXfs count="146">
    <xf numFmtId="0" fontId="0" fillId="0" borderId="0" xfId="0"/>
    <xf numFmtId="0" fontId="5" fillId="0" borderId="0" xfId="0" applyFont="1" applyFill="1" applyBorder="1"/>
    <xf numFmtId="0" fontId="5" fillId="0" borderId="0" xfId="0" applyFont="1" applyFill="1"/>
    <xf numFmtId="0" fontId="10" fillId="0" borderId="0" xfId="21" applyFont="1" applyFill="1" applyBorder="1" applyAlignment="1">
      <alignment horizontal="center" vertical="center" wrapText="1"/>
      <protection/>
    </xf>
    <xf numFmtId="0" fontId="5" fillId="0" borderId="0" xfId="0" applyFont="1" applyFill="1" applyBorder="1" applyAlignment="1">
      <alignment horizontal="center" vertical="center"/>
    </xf>
    <xf numFmtId="0" fontId="8" fillId="0" borderId="0" xfId="0" applyFont="1" applyFill="1" applyAlignment="1" applyProtection="1">
      <alignment/>
      <protection locked="0"/>
    </xf>
    <xf numFmtId="0" fontId="5" fillId="0" borderId="0" xfId="0" applyFont="1" applyFill="1" applyAlignment="1">
      <alignment wrapText="1"/>
    </xf>
    <xf numFmtId="0" fontId="11" fillId="0" borderId="0" xfId="0" applyFont="1" applyFill="1" applyAlignment="1" applyProtection="1">
      <alignment/>
      <protection locked="0"/>
    </xf>
    <xf numFmtId="0" fontId="5" fillId="0" borderId="0" xfId="0" applyFont="1" applyFill="1" applyProtection="1">
      <protection locked="0"/>
    </xf>
    <xf numFmtId="0" fontId="5"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vertical="center"/>
    </xf>
    <xf numFmtId="0" fontId="0" fillId="0" borderId="0" xfId="0" applyFont="1" applyFill="1"/>
    <xf numFmtId="44" fontId="0" fillId="0" borderId="0" xfId="20" applyFont="1" applyFill="1" applyBorder="1"/>
    <xf numFmtId="0" fontId="0" fillId="0" borderId="0" xfId="0" applyFont="1" applyFill="1" applyBorder="1"/>
    <xf numFmtId="49" fontId="10" fillId="0" borderId="0" xfId="21" applyNumberFormat="1" applyFont="1" applyFill="1" applyBorder="1" applyAlignment="1">
      <alignment horizontal="center" vertical="center" wrapText="1"/>
      <protection/>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165" fontId="5" fillId="0" borderId="0" xfId="0" applyNumberFormat="1" applyFont="1" applyFill="1" applyProtection="1">
      <protection locked="0"/>
    </xf>
    <xf numFmtId="0" fontId="5" fillId="0" borderId="0" xfId="0" applyFont="1" applyFill="1"/>
    <xf numFmtId="165" fontId="0" fillId="0" borderId="0"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7" fillId="4" borderId="2" xfId="0" applyFont="1" applyFill="1" applyBorder="1" applyAlignment="1" applyProtection="1">
      <alignment horizontal="center" vertical="center"/>
      <protection locked="0"/>
    </xf>
    <xf numFmtId="0" fontId="7"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49" fontId="3" fillId="4" borderId="2" xfId="0" applyNumberFormat="1" applyFont="1" applyFill="1" applyBorder="1" applyAlignment="1">
      <alignment horizontal="center" vertical="center"/>
    </xf>
    <xf numFmtId="0" fontId="6" fillId="4" borderId="3" xfId="0" applyFont="1" applyFill="1" applyBorder="1" applyAlignment="1">
      <alignment horizontal="center" vertical="center" wrapText="1"/>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4" borderId="2" xfId="0" applyFont="1" applyFill="1" applyBorder="1" applyAlignment="1">
      <alignment horizontal="center" vertical="center" wrapText="1"/>
    </xf>
    <xf numFmtId="44" fontId="5" fillId="0" borderId="0" xfId="0" applyNumberFormat="1" applyFont="1" applyFill="1" applyProtection="1">
      <protection locked="0"/>
    </xf>
    <xf numFmtId="44" fontId="5" fillId="0" borderId="0" xfId="0" applyNumberFormat="1" applyFont="1" applyFill="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vertical="center" wrapText="1"/>
    </xf>
    <xf numFmtId="0" fontId="4" fillId="5" borderId="6" xfId="0" applyFont="1" applyFill="1" applyBorder="1" applyAlignment="1">
      <alignment/>
    </xf>
    <xf numFmtId="0" fontId="0" fillId="0" borderId="7" xfId="0" applyFont="1" applyFill="1" applyBorder="1" applyAlignment="1">
      <alignment horizontal="center"/>
    </xf>
    <xf numFmtId="49" fontId="0" fillId="0" borderId="7" xfId="0" applyNumberFormat="1" applyFont="1" applyFill="1" applyBorder="1" applyAlignment="1">
      <alignment horizontal="center"/>
    </xf>
    <xf numFmtId="0" fontId="0" fillId="0" borderId="7" xfId="0" applyFont="1" applyFill="1" applyBorder="1"/>
    <xf numFmtId="0" fontId="8" fillId="0" borderId="5" xfId="0" applyFont="1" applyFill="1" applyBorder="1" applyAlignment="1">
      <alignment horizontal="left" vertical="center" wrapText="1"/>
    </xf>
    <xf numFmtId="0" fontId="10" fillId="6" borderId="8" xfId="42" applyFont="1" applyFill="1" applyBorder="1" applyAlignment="1">
      <alignment horizontal="center" vertical="center" wrapText="1"/>
      <protection/>
    </xf>
    <xf numFmtId="0" fontId="10" fillId="6" borderId="5" xfId="34" applyFont="1" applyFill="1" applyBorder="1" applyAlignment="1">
      <alignment horizontal="center" vertical="center" wrapText="1"/>
      <protection/>
    </xf>
    <xf numFmtId="0" fontId="0" fillId="0" borderId="5" xfId="0" applyFont="1" applyFill="1" applyBorder="1" applyAlignment="1">
      <alignment horizontal="center" vertical="center"/>
    </xf>
    <xf numFmtId="0" fontId="0"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165" fontId="0" fillId="6" borderId="5" xfId="1108" applyNumberFormat="1" applyFont="1" applyFill="1" applyBorder="1" applyAlignment="1">
      <alignment horizontal="center" vertical="center" wrapText="1"/>
    </xf>
    <xf numFmtId="0" fontId="0" fillId="6" borderId="5" xfId="36" applyFont="1" applyFill="1" applyBorder="1" applyAlignment="1">
      <alignment horizontal="center" vertical="center" wrapText="1"/>
      <protection/>
    </xf>
    <xf numFmtId="49" fontId="10" fillId="6" borderId="5" xfId="34" applyNumberFormat="1" applyFont="1" applyFill="1" applyBorder="1" applyAlignment="1">
      <alignment horizontal="center" vertical="center" wrapText="1"/>
      <protection/>
    </xf>
    <xf numFmtId="165" fontId="0" fillId="6" borderId="9" xfId="1640" applyNumberFormat="1" applyFont="1" applyFill="1" applyBorder="1" applyAlignment="1">
      <alignment horizontal="center" vertical="center" wrapText="1"/>
    </xf>
    <xf numFmtId="0" fontId="10" fillId="6" borderId="10" xfId="34" applyFont="1" applyFill="1" applyBorder="1" applyAlignment="1">
      <alignment horizontal="center" vertical="center" wrapText="1"/>
      <protection/>
    </xf>
    <xf numFmtId="0" fontId="10" fillId="6" borderId="11" xfId="42" applyFont="1" applyFill="1" applyBorder="1" applyAlignment="1">
      <alignment horizontal="center" vertical="center" wrapText="1"/>
      <protection/>
    </xf>
    <xf numFmtId="0" fontId="0" fillId="0" borderId="9" xfId="0" applyFont="1" applyFill="1" applyBorder="1" applyAlignment="1">
      <alignment vertical="center" wrapText="1"/>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1642" applyFont="1" applyFill="1" applyBorder="1" applyAlignment="1">
      <alignment horizontal="left" vertical="center" wrapText="1"/>
      <protection/>
    </xf>
    <xf numFmtId="0" fontId="0" fillId="0" borderId="10"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10" fillId="6" borderId="9" xfId="34" applyFont="1" applyFill="1" applyBorder="1" applyAlignment="1">
      <alignment horizontal="center" vertical="center" wrapText="1"/>
      <protection/>
    </xf>
    <xf numFmtId="165" fontId="0" fillId="6" borderId="5" xfId="20" applyNumberFormat="1" applyFont="1" applyFill="1" applyBorder="1" applyAlignment="1">
      <alignment horizontal="center" vertical="center" wrapText="1"/>
    </xf>
    <xf numFmtId="165" fontId="0" fillId="6" borderId="5" xfId="849" applyNumberFormat="1" applyFont="1" applyFill="1" applyBorder="1" applyAlignment="1">
      <alignment horizontal="center" vertical="center" wrapText="1"/>
    </xf>
    <xf numFmtId="165" fontId="0" fillId="6" borderId="13" xfId="20" applyNumberFormat="1" applyFont="1" applyFill="1" applyBorder="1" applyAlignment="1">
      <alignment horizontal="center" vertical="center" wrapText="1"/>
    </xf>
    <xf numFmtId="165" fontId="0" fillId="6" borderId="10" xfId="576" applyNumberFormat="1" applyFont="1" applyFill="1" applyBorder="1" applyAlignment="1">
      <alignment horizontal="center" vertical="center" wrapText="1"/>
    </xf>
    <xf numFmtId="165" fontId="0" fillId="6" borderId="9" xfId="1641" applyNumberFormat="1" applyFont="1" applyFill="1" applyBorder="1" applyAlignment="1">
      <alignment horizontal="center" vertical="center" wrapText="1"/>
    </xf>
    <xf numFmtId="49" fontId="10" fillId="6" borderId="9" xfId="34" applyNumberFormat="1" applyFont="1" applyFill="1" applyBorder="1" applyAlignment="1">
      <alignment horizontal="center" vertical="center" wrapText="1"/>
      <protection/>
    </xf>
    <xf numFmtId="0" fontId="10" fillId="6" borderId="15" xfId="42" applyFont="1" applyFill="1" applyBorder="1" applyAlignment="1">
      <alignment horizontal="center" vertical="center" wrapText="1"/>
      <protection/>
    </xf>
    <xf numFmtId="0" fontId="0" fillId="0" borderId="5" xfId="0" applyFont="1" applyFill="1" applyBorder="1" applyAlignment="1">
      <alignment horizontal="left" vertical="center" wrapText="1"/>
    </xf>
    <xf numFmtId="0" fontId="8" fillId="0" borderId="5" xfId="0" applyNumberFormat="1" applyFont="1" applyFill="1" applyBorder="1" applyAlignment="1" applyProtection="1">
      <alignment vertical="center" wrapText="1"/>
      <protection locked="0"/>
    </xf>
    <xf numFmtId="0" fontId="0" fillId="6" borderId="4" xfId="0" applyFont="1" applyFill="1" applyBorder="1" applyAlignment="1">
      <alignment horizontal="center" vertical="center" wrapText="1"/>
    </xf>
    <xf numFmtId="1" fontId="10" fillId="6" borderId="4" xfId="34" applyNumberFormat="1" applyFont="1" applyFill="1" applyBorder="1" applyAlignment="1">
      <alignment horizontal="center" vertical="center" wrapText="1"/>
      <protection/>
    </xf>
    <xf numFmtId="1" fontId="0" fillId="6" borderId="4" xfId="218" applyNumberFormat="1" applyFont="1" applyFill="1" applyBorder="1" applyAlignment="1">
      <alignment horizontal="center" vertical="center"/>
      <protection/>
    </xf>
    <xf numFmtId="1" fontId="8" fillId="6" borderId="16" xfId="0" applyNumberFormat="1" applyFont="1" applyFill="1" applyBorder="1" applyAlignment="1">
      <alignment horizontal="center" vertical="center" wrapText="1"/>
    </xf>
    <xf numFmtId="0" fontId="0" fillId="6" borderId="5" xfId="0" applyFont="1" applyFill="1" applyBorder="1" applyAlignment="1">
      <alignment horizontal="center" vertical="center" wrapText="1"/>
    </xf>
    <xf numFmtId="1" fontId="10" fillId="6" borderId="5" xfId="34" applyNumberFormat="1" applyFont="1" applyFill="1" applyBorder="1" applyAlignment="1">
      <alignment horizontal="center" vertical="center" wrapText="1"/>
      <protection/>
    </xf>
    <xf numFmtId="1" fontId="0" fillId="6" borderId="5" xfId="218" applyNumberFormat="1" applyFont="1" applyFill="1" applyBorder="1" applyAlignment="1">
      <alignment horizontal="center" vertical="center"/>
      <protection/>
    </xf>
    <xf numFmtId="1" fontId="8" fillId="6" borderId="5"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0" xfId="0" applyFont="1" applyFill="1" applyBorder="1" applyAlignment="1">
      <alignment horizontal="left" vertical="center" wrapText="1"/>
    </xf>
    <xf numFmtId="49" fontId="8" fillId="0" borderId="10" xfId="36" applyNumberFormat="1"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wrapText="1"/>
    </xf>
    <xf numFmtId="165" fontId="0" fillId="6" borderId="10" xfId="20" applyNumberFormat="1" applyFont="1" applyFill="1" applyBorder="1" applyAlignment="1">
      <alignment horizontal="center" vertical="center" wrapText="1"/>
    </xf>
    <xf numFmtId="165" fontId="0" fillId="6" borderId="10" xfId="1641" applyNumberFormat="1" applyFont="1" applyFill="1" applyBorder="1" applyAlignment="1">
      <alignment horizontal="center" vertical="center" wrapText="1"/>
    </xf>
    <xf numFmtId="49" fontId="10" fillId="6" borderId="10" xfId="34" applyNumberFormat="1" applyFont="1" applyFill="1" applyBorder="1" applyAlignment="1">
      <alignment horizontal="center" vertical="center" wrapText="1"/>
      <protection/>
    </xf>
    <xf numFmtId="0" fontId="10" fillId="6" borderId="18" xfId="42" applyFont="1" applyFill="1" applyBorder="1" applyAlignment="1">
      <alignment horizontal="center" vertical="center" wrapText="1"/>
      <protection/>
    </xf>
    <xf numFmtId="0" fontId="0" fillId="0" borderId="10" xfId="1643" applyFont="1" applyFill="1" applyBorder="1" applyAlignment="1">
      <alignment horizontal="left" vertical="center" wrapText="1"/>
      <protection/>
    </xf>
    <xf numFmtId="49" fontId="8" fillId="0" borderId="10" xfId="0" applyNumberFormat="1" applyFont="1" applyFill="1" applyBorder="1" applyAlignment="1" applyProtection="1">
      <alignment vertical="center" wrapText="1"/>
      <protection locked="0"/>
    </xf>
    <xf numFmtId="0" fontId="8" fillId="0" borderId="10" xfId="1643" applyFont="1" applyFill="1" applyBorder="1" applyAlignment="1">
      <alignment horizontal="left" vertical="center" wrapText="1"/>
      <protection/>
    </xf>
    <xf numFmtId="0" fontId="0" fillId="0" borderId="5" xfId="0" applyFill="1" applyBorder="1" applyAlignment="1">
      <alignment horizontal="left" vertical="center" wrapText="1"/>
    </xf>
    <xf numFmtId="0" fontId="10" fillId="6" borderId="16" xfId="34" applyFont="1" applyFill="1" applyBorder="1" applyAlignment="1">
      <alignment horizontal="center" vertical="center" wrapText="1"/>
      <protection/>
    </xf>
    <xf numFmtId="0" fontId="10" fillId="6" borderId="19" xfId="34" applyFont="1" applyFill="1" applyBorder="1" applyAlignment="1">
      <alignment horizontal="center" vertical="center" wrapText="1"/>
      <protection/>
    </xf>
    <xf numFmtId="49" fontId="0" fillId="6" borderId="5" xfId="0" applyNumberFormat="1" applyFont="1" applyFill="1" applyBorder="1" applyAlignment="1">
      <alignment horizontal="center" vertical="center"/>
    </xf>
    <xf numFmtId="49" fontId="0" fillId="6" borderId="5" xfId="0" applyNumberFormat="1" applyFont="1" applyFill="1" applyBorder="1" applyAlignment="1">
      <alignment horizontal="center" vertical="center"/>
    </xf>
    <xf numFmtId="0" fontId="0" fillId="6" borderId="11" xfId="36" applyFont="1" applyFill="1" applyBorder="1" applyAlignment="1">
      <alignment horizontal="center" vertical="center" wrapText="1"/>
      <protection/>
    </xf>
    <xf numFmtId="49" fontId="8" fillId="0" borderId="5" xfId="36" applyNumberFormat="1" applyFont="1" applyFill="1" applyBorder="1" applyAlignment="1" applyProtection="1">
      <alignment horizontal="left" vertical="center" wrapText="1"/>
      <protection locked="0"/>
    </xf>
    <xf numFmtId="165" fontId="0" fillId="6" borderId="5" xfId="1641" applyNumberFormat="1" applyFont="1" applyFill="1" applyBorder="1" applyAlignment="1">
      <alignment horizontal="center" vertical="center" wrapText="1"/>
    </xf>
    <xf numFmtId="165" fontId="0" fillId="6" borderId="4" xfId="1108" applyNumberFormat="1" applyFont="1" applyFill="1" applyBorder="1" applyAlignment="1">
      <alignment horizontal="center" vertical="center" wrapText="1"/>
    </xf>
    <xf numFmtId="0" fontId="10" fillId="6" borderId="4" xfId="34" applyFont="1" applyFill="1" applyBorder="1" applyAlignment="1">
      <alignment horizontal="center" vertical="center" wrapText="1"/>
      <protection/>
    </xf>
    <xf numFmtId="49" fontId="10" fillId="6" borderId="4" xfId="34" applyNumberFormat="1" applyFont="1" applyFill="1" applyBorder="1" applyAlignment="1">
      <alignment horizontal="center" vertical="center" wrapText="1"/>
      <protection/>
    </xf>
    <xf numFmtId="0" fontId="0" fillId="6" borderId="13" xfId="36" applyFont="1" applyFill="1" applyBorder="1" applyAlignment="1">
      <alignment horizontal="center" vertical="center" wrapText="1"/>
      <protection/>
    </xf>
    <xf numFmtId="0" fontId="0" fillId="6" borderId="18" xfId="36" applyFont="1" applyFill="1" applyBorder="1" applyAlignment="1">
      <alignment horizontal="center" vertical="center" wrapText="1"/>
      <protection/>
    </xf>
    <xf numFmtId="165" fontId="0" fillId="6" borderId="13" xfId="1108" applyNumberFormat="1" applyFont="1" applyFill="1" applyBorder="1" applyAlignment="1">
      <alignment horizontal="center" vertical="center" wrapText="1"/>
    </xf>
    <xf numFmtId="0" fontId="0" fillId="0" borderId="5" xfId="1109" applyFont="1" applyFill="1" applyBorder="1" applyAlignment="1">
      <alignment horizontal="left" vertical="center" wrapText="1"/>
      <protection/>
    </xf>
    <xf numFmtId="0" fontId="8" fillId="0" borderId="5" xfId="1109" applyNumberFormat="1" applyFont="1" applyFill="1" applyBorder="1" applyAlignment="1" applyProtection="1">
      <alignment vertical="center" wrapText="1"/>
      <protection locked="0"/>
    </xf>
    <xf numFmtId="0" fontId="8" fillId="0" borderId="5" xfId="36" applyNumberFormat="1" applyFont="1" applyFill="1" applyBorder="1" applyAlignment="1" applyProtection="1">
      <alignment vertical="center" wrapText="1"/>
      <protection locked="0"/>
    </xf>
    <xf numFmtId="0" fontId="0" fillId="6" borderId="20" xfId="36" applyFont="1" applyFill="1" applyBorder="1" applyAlignment="1">
      <alignment horizontal="center" vertical="center" wrapText="1"/>
      <protection/>
    </xf>
    <xf numFmtId="0" fontId="0" fillId="0" borderId="21" xfId="0" applyFont="1" applyFill="1" applyBorder="1" applyAlignment="1">
      <alignment horizontal="center" vertical="center"/>
    </xf>
    <xf numFmtId="0" fontId="0" fillId="0" borderId="10" xfId="1644" applyFont="1" applyFill="1" applyBorder="1" applyAlignment="1">
      <alignment horizontal="left" vertical="center" wrapText="1"/>
      <protection/>
    </xf>
    <xf numFmtId="5" fontId="5" fillId="0" borderId="0" xfId="0" applyNumberFormat="1" applyFont="1" applyFill="1" applyAlignment="1">
      <alignment horizontal="center" vertical="center"/>
    </xf>
    <xf numFmtId="44" fontId="8" fillId="0" borderId="9" xfId="20" applyFont="1" applyFill="1" applyBorder="1" applyAlignment="1">
      <alignment horizontal="center" vertical="center" wrapText="1"/>
    </xf>
    <xf numFmtId="44" fontId="21" fillId="0" borderId="9" xfId="20" applyFont="1" applyFill="1" applyBorder="1" applyAlignment="1">
      <alignment horizontal="center" vertical="center" wrapText="1"/>
    </xf>
    <xf numFmtId="44" fontId="0" fillId="6" borderId="9" xfId="20" applyFont="1" applyFill="1" applyBorder="1" applyAlignment="1">
      <alignment horizontal="center" vertical="center" wrapText="1"/>
    </xf>
    <xf numFmtId="44" fontId="8" fillId="0" borderId="13" xfId="20" applyFont="1" applyFill="1" applyBorder="1" applyAlignment="1">
      <alignment horizontal="center" vertical="center" wrapText="1"/>
    </xf>
    <xf numFmtId="44" fontId="21" fillId="0" borderId="5" xfId="20" applyFont="1" applyFill="1" applyBorder="1" applyAlignment="1">
      <alignment horizontal="center" vertical="center" wrapText="1"/>
    </xf>
    <xf numFmtId="44" fontId="0" fillId="6" borderId="10" xfId="20" applyFont="1" applyFill="1" applyBorder="1" applyAlignment="1">
      <alignment horizontal="center" vertical="center" wrapText="1"/>
    </xf>
    <xf numFmtId="44" fontId="8" fillId="0" borderId="5" xfId="20" applyFont="1" applyFill="1" applyBorder="1" applyAlignment="1">
      <alignment horizontal="center" vertical="center" wrapText="1"/>
    </xf>
    <xf numFmtId="44" fontId="0" fillId="6" borderId="5" xfId="20" applyFont="1" applyFill="1" applyBorder="1" applyAlignment="1">
      <alignment horizontal="center" vertical="center" wrapText="1"/>
    </xf>
    <xf numFmtId="44" fontId="8" fillId="0" borderId="4" xfId="20" applyFont="1" applyFill="1" applyBorder="1" applyAlignment="1">
      <alignment horizontal="center" vertical="center" wrapText="1"/>
    </xf>
    <xf numFmtId="44" fontId="0" fillId="6" borderId="13" xfId="20" applyFont="1" applyFill="1" applyBorder="1" applyAlignment="1">
      <alignment horizontal="center" vertical="center" wrapText="1"/>
    </xf>
    <xf numFmtId="44" fontId="8" fillId="0" borderId="10" xfId="20" applyFont="1" applyFill="1" applyBorder="1" applyAlignment="1">
      <alignment horizontal="center" vertical="center" wrapText="1"/>
    </xf>
    <xf numFmtId="44" fontId="21" fillId="0" borderId="10" xfId="20" applyFont="1" applyFill="1" applyBorder="1" applyAlignment="1">
      <alignment horizontal="center" vertical="center" wrapText="1"/>
    </xf>
    <xf numFmtId="0" fontId="6" fillId="0" borderId="22" xfId="0" applyFont="1" applyFill="1" applyBorder="1" applyAlignment="1">
      <alignment horizontal="center" vertical="center" wrapText="1"/>
    </xf>
    <xf numFmtId="0" fontId="4" fillId="5" borderId="23" xfId="0" applyFont="1" applyFill="1" applyBorder="1" applyAlignment="1">
      <alignment horizontal="center"/>
    </xf>
    <xf numFmtId="0" fontId="4" fillId="5" borderId="24" xfId="0" applyFont="1" applyFill="1" applyBorder="1" applyAlignment="1">
      <alignment horizontal="center"/>
    </xf>
    <xf numFmtId="0" fontId="3" fillId="0" borderId="25"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44" fontId="19" fillId="0" borderId="29" xfId="20" applyFont="1" applyFill="1" applyBorder="1" applyAlignment="1" applyProtection="1">
      <alignment horizontal="center" vertical="center" wrapText="1"/>
      <protection/>
    </xf>
    <xf numFmtId="44" fontId="19" fillId="0" borderId="30" xfId="20" applyFont="1" applyFill="1" applyBorder="1" applyAlignment="1" applyProtection="1">
      <alignment horizontal="center" vertical="center" wrapText="1"/>
      <protection/>
    </xf>
    <xf numFmtId="44" fontId="19" fillId="0" borderId="31" xfId="20" applyFont="1" applyFill="1" applyBorder="1" applyAlignment="1" applyProtection="1">
      <alignment horizontal="center" vertical="center" wrapText="1"/>
      <protection/>
    </xf>
    <xf numFmtId="44" fontId="19" fillId="0" borderId="32" xfId="20" applyFont="1" applyFill="1" applyBorder="1" applyAlignment="1" applyProtection="1">
      <alignment horizontal="center" vertical="center" wrapText="1"/>
      <protection/>
    </xf>
    <xf numFmtId="0" fontId="0" fillId="0" borderId="33" xfId="0" applyFont="1" applyFill="1" applyBorder="1" applyAlignment="1">
      <alignment vertical="center" wrapText="1"/>
    </xf>
    <xf numFmtId="0" fontId="0" fillId="0" borderId="7" xfId="0" applyFont="1" applyFill="1" applyBorder="1" applyAlignment="1">
      <alignment vertical="center"/>
    </xf>
    <xf numFmtId="0" fontId="0" fillId="0" borderId="27" xfId="0" applyFont="1" applyFill="1" applyBorder="1" applyAlignment="1">
      <alignment vertical="center"/>
    </xf>
    <xf numFmtId="0" fontId="0" fillId="0" borderId="34" xfId="0" applyFont="1" applyFill="1" applyBorder="1" applyAlignment="1">
      <alignment vertical="center"/>
    </xf>
    <xf numFmtId="44" fontId="5" fillId="0" borderId="16" xfId="20" applyFont="1" applyFill="1" applyBorder="1" applyAlignment="1" applyProtection="1">
      <alignment horizontal="center" vertical="center" wrapText="1"/>
      <protection locked="0"/>
    </xf>
    <xf numFmtId="44" fontId="5" fillId="0" borderId="35" xfId="20" applyFont="1" applyFill="1" applyBorder="1" applyAlignment="1" applyProtection="1">
      <alignment horizontal="center" vertical="center" wrapText="1"/>
      <protection locked="0"/>
    </xf>
    <xf numFmtId="44" fontId="5" fillId="0" borderId="31" xfId="20" applyFont="1" applyFill="1" applyBorder="1" applyAlignment="1" applyProtection="1">
      <alignment horizontal="center" vertical="center" wrapText="1"/>
      <protection locked="0"/>
    </xf>
    <xf numFmtId="44" fontId="5" fillId="0" borderId="28" xfId="20" applyFont="1" applyFill="1" applyBorder="1" applyAlignment="1" applyProtection="1">
      <alignment horizontal="center" vertical="center" wrapText="1"/>
      <protection locked="0"/>
    </xf>
    <xf numFmtId="44" fontId="11" fillId="0" borderId="8" xfId="20" applyFont="1" applyFill="1" applyBorder="1" applyAlignment="1">
      <alignment horizontal="center" vertical="center"/>
    </xf>
    <xf numFmtId="44" fontId="11" fillId="0" borderId="36" xfId="20" applyFont="1" applyFill="1" applyBorder="1" applyAlignment="1">
      <alignment horizontal="center" vertical="center"/>
    </xf>
    <xf numFmtId="0" fontId="10" fillId="6" borderId="36" xfId="42" applyFont="1" applyFill="1" applyBorder="1" applyAlignment="1">
      <alignment horizontal="center" vertical="center" wrapText="1"/>
      <protection/>
    </xf>
    <xf numFmtId="0" fontId="10" fillId="6" borderId="18" xfId="42" applyFont="1" applyFill="1" applyBorder="1" applyAlignment="1">
      <alignment horizontal="center" vertical="center" wrapText="1"/>
      <protection/>
    </xf>
  </cellXfs>
  <cellStyles count="1631">
    <cellStyle name="Normal" xfId="0"/>
    <cellStyle name="Percent" xfId="15"/>
    <cellStyle name="Currency" xfId="16"/>
    <cellStyle name="Currency [0]" xfId="17"/>
    <cellStyle name="Comma" xfId="18"/>
    <cellStyle name="Comma [0]" xfId="19"/>
    <cellStyle name="Měna" xfId="20"/>
    <cellStyle name="normální 6 2" xfId="21"/>
    <cellStyle name="normální 3" xfId="22"/>
    <cellStyle name="Normální 10" xfId="23"/>
    <cellStyle name="Měna 2" xfId="24"/>
    <cellStyle name="normální 5" xfId="25"/>
    <cellStyle name="normální 3 2 2" xfId="26"/>
    <cellStyle name="normální 5 2" xfId="27"/>
    <cellStyle name="Procenta 2" xfId="28"/>
    <cellStyle name="S5M1" xfId="29"/>
    <cellStyle name="S6M1" xfId="30"/>
    <cellStyle name="S7M1" xfId="31"/>
    <cellStyle name="normální 2" xfId="32"/>
    <cellStyle name="normální 4" xfId="33"/>
    <cellStyle name="normální 6" xfId="34"/>
    <cellStyle name="normální 4 2" xfId="35"/>
    <cellStyle name="Normální 11" xfId="36"/>
    <cellStyle name="Měna 3" xfId="37"/>
    <cellStyle name="Normální 7" xfId="38"/>
    <cellStyle name="Normální 8" xfId="39"/>
    <cellStyle name="normální 4 2 2" xfId="40"/>
    <cellStyle name="Normální 9" xfId="41"/>
    <cellStyle name="TableStyleLight1" xfId="42"/>
    <cellStyle name="Hypertextový odkaz 2" xfId="43"/>
    <cellStyle name="Normální 11 2" xfId="44"/>
    <cellStyle name="Měna 3 2" xfId="45"/>
    <cellStyle name="Normální 10 2" xfId="46"/>
    <cellStyle name="Měna 2 2" xfId="47"/>
    <cellStyle name="Procenta 2 2" xfId="48"/>
    <cellStyle name="Normální 7 2" xfId="49"/>
    <cellStyle name="Normální 8 2" xfId="50"/>
    <cellStyle name="Normální 9 2" xfId="51"/>
    <cellStyle name="Normální 12" xfId="52"/>
    <cellStyle name="Normální 10 3" xfId="53"/>
    <cellStyle name="Excel Built-in Normal" xfId="54"/>
    <cellStyle name="Normální 13" xfId="55"/>
    <cellStyle name="Měna 4" xfId="56"/>
    <cellStyle name="60 % – Zvýraznění4 2" xfId="57"/>
    <cellStyle name="Normální 12 2" xfId="58"/>
    <cellStyle name="Normální 10 4" xfId="59"/>
    <cellStyle name="Měna 2 3" xfId="60"/>
    <cellStyle name="Procenta 2 3" xfId="61"/>
    <cellStyle name="Měna 3 3" xfId="62"/>
    <cellStyle name="Normální 7 3" xfId="63"/>
    <cellStyle name="Normální 8 3" xfId="64"/>
    <cellStyle name="Normální 9 3" xfId="65"/>
    <cellStyle name="Měna 3 2 2" xfId="66"/>
    <cellStyle name="Normální 10 2 2" xfId="67"/>
    <cellStyle name="Měna 2 2 2" xfId="68"/>
    <cellStyle name="Procenta 2 2 2" xfId="69"/>
    <cellStyle name="Normální 7 2 2" xfId="70"/>
    <cellStyle name="Normální 8 2 2" xfId="71"/>
    <cellStyle name="Normální 9 2 2" xfId="72"/>
    <cellStyle name="Normální 12 3" xfId="73"/>
    <cellStyle name="Normální 10 3 2" xfId="74"/>
    <cellStyle name="Měna 4 2" xfId="75"/>
    <cellStyle name="Měna 8" xfId="76"/>
    <cellStyle name="Normální 10 8" xfId="77"/>
    <cellStyle name="Měna 2 7" xfId="78"/>
    <cellStyle name="Procenta 2 7" xfId="79"/>
    <cellStyle name="Měna 3 7" xfId="80"/>
    <cellStyle name="Normální 7 7" xfId="81"/>
    <cellStyle name="Normální 8 7" xfId="82"/>
    <cellStyle name="Normální 9 7" xfId="83"/>
    <cellStyle name="Měna 3 2 6" xfId="84"/>
    <cellStyle name="Normální 10 2 6" xfId="85"/>
    <cellStyle name="Měna 2 2 6" xfId="86"/>
    <cellStyle name="Procenta 2 2 6" xfId="87"/>
    <cellStyle name="Normální 7 2 6" xfId="88"/>
    <cellStyle name="Normální 8 2 6" xfId="89"/>
    <cellStyle name="Normální 9 2 6" xfId="90"/>
    <cellStyle name="Normální 12 7" xfId="91"/>
    <cellStyle name="Normální 10 3 6" xfId="92"/>
    <cellStyle name="Měna 4 4" xfId="93"/>
    <cellStyle name="Normální 10 4 3" xfId="94"/>
    <cellStyle name="Měna 2 3 3" xfId="95"/>
    <cellStyle name="Procenta 2 3 3" xfId="96"/>
    <cellStyle name="Měna 3 3 3" xfId="97"/>
    <cellStyle name="Normální 7 3 3" xfId="98"/>
    <cellStyle name="Normální 8 3 3" xfId="99"/>
    <cellStyle name="Normální 9 3 3" xfId="100"/>
    <cellStyle name="Měna 3 2 2 3" xfId="101"/>
    <cellStyle name="Normální 10 2 2 3" xfId="102"/>
    <cellStyle name="Měna 2 2 2 3" xfId="103"/>
    <cellStyle name="Procenta 2 2 2 3" xfId="104"/>
    <cellStyle name="Normální 7 2 2 3" xfId="105"/>
    <cellStyle name="Normální 8 2 2 3" xfId="106"/>
    <cellStyle name="Normální 9 2 2 3" xfId="107"/>
    <cellStyle name="Normální 12 3 3" xfId="108"/>
    <cellStyle name="Normální 10 3 2 3" xfId="109"/>
    <cellStyle name="Měna 4 2 3" xfId="110"/>
    <cellStyle name="Měna 5" xfId="111"/>
    <cellStyle name="Normální 10 5" xfId="112"/>
    <cellStyle name="Měna 2 4" xfId="113"/>
    <cellStyle name="Procenta 2 4" xfId="114"/>
    <cellStyle name="Měna 3 4" xfId="115"/>
    <cellStyle name="Normální 7 4" xfId="116"/>
    <cellStyle name="Normální 8 4" xfId="117"/>
    <cellStyle name="Normální 9 4" xfId="118"/>
    <cellStyle name="Měna 3 2 3" xfId="119"/>
    <cellStyle name="Normální 10 2 3" xfId="120"/>
    <cellStyle name="Měna 2 2 3" xfId="121"/>
    <cellStyle name="Procenta 2 2 3" xfId="122"/>
    <cellStyle name="Normální 7 2 3" xfId="123"/>
    <cellStyle name="Normální 8 2 3" xfId="124"/>
    <cellStyle name="Normální 9 2 3" xfId="125"/>
    <cellStyle name="Normální 12 4" xfId="126"/>
    <cellStyle name="Normální 10 3 3" xfId="127"/>
    <cellStyle name="Měna 6" xfId="128"/>
    <cellStyle name="Normální 10 6" xfId="129"/>
    <cellStyle name="Měna 2 5" xfId="130"/>
    <cellStyle name="Procenta 2 5" xfId="131"/>
    <cellStyle name="Měna 3 5" xfId="132"/>
    <cellStyle name="Normální 7 5" xfId="133"/>
    <cellStyle name="Normální 8 5" xfId="134"/>
    <cellStyle name="Normální 9 5" xfId="135"/>
    <cellStyle name="Měna 3 2 4" xfId="136"/>
    <cellStyle name="Normální 10 2 4" xfId="137"/>
    <cellStyle name="Měna 2 2 4" xfId="138"/>
    <cellStyle name="Procenta 2 2 4" xfId="139"/>
    <cellStyle name="Normální 7 2 4" xfId="140"/>
    <cellStyle name="Normální 8 2 4" xfId="141"/>
    <cellStyle name="Normální 9 2 4" xfId="142"/>
    <cellStyle name="Normální 12 5" xfId="143"/>
    <cellStyle name="Normální 10 3 4" xfId="144"/>
    <cellStyle name="Normální 12 2 2" xfId="145"/>
    <cellStyle name="Měna 4 3" xfId="146"/>
    <cellStyle name="Procenta 2 3 2" xfId="147"/>
    <cellStyle name="Měna 7" xfId="148"/>
    <cellStyle name="Normální 10 7" xfId="149"/>
    <cellStyle name="Měna 2 6" xfId="150"/>
    <cellStyle name="Procenta 2 6" xfId="151"/>
    <cellStyle name="Měna 3 6" xfId="152"/>
    <cellStyle name="Normální 7 6" xfId="153"/>
    <cellStyle name="Normální 8 6" xfId="154"/>
    <cellStyle name="Normální 9 6" xfId="155"/>
    <cellStyle name="Měna 3 2 5" xfId="156"/>
    <cellStyle name="Normální 10 2 5" xfId="157"/>
    <cellStyle name="Měna 2 2 5" xfId="158"/>
    <cellStyle name="Procenta 2 2 5" xfId="159"/>
    <cellStyle name="Normální 7 2 5" xfId="160"/>
    <cellStyle name="Normální 8 2 5" xfId="161"/>
    <cellStyle name="Normální 9 2 5" xfId="162"/>
    <cellStyle name="Normální 12 6" xfId="163"/>
    <cellStyle name="Normální 10 3 5" xfId="164"/>
    <cellStyle name="Měna 4 3 2" xfId="165"/>
    <cellStyle name="Normální 10 4 2" xfId="166"/>
    <cellStyle name="Měna 2 3 2" xfId="167"/>
    <cellStyle name="Procenta 2 3 2 2" xfId="168"/>
    <cellStyle name="Měna 3 3 2" xfId="169"/>
    <cellStyle name="Normální 7 3 2" xfId="170"/>
    <cellStyle name="Normální 8 3 2" xfId="171"/>
    <cellStyle name="Normální 9 3 2" xfId="172"/>
    <cellStyle name="Měna 3 2 2 2" xfId="173"/>
    <cellStyle name="Normální 10 2 2 2" xfId="174"/>
    <cellStyle name="Měna 2 2 2 2" xfId="175"/>
    <cellStyle name="Procenta 2 2 2 2" xfId="176"/>
    <cellStyle name="Normální 7 2 2 2" xfId="177"/>
    <cellStyle name="Normální 8 2 2 2" xfId="178"/>
    <cellStyle name="Normální 9 2 2 2" xfId="179"/>
    <cellStyle name="Normální 12 3 2" xfId="180"/>
    <cellStyle name="Normální 10 3 2 2" xfId="181"/>
    <cellStyle name="Měna 4 2 2" xfId="182"/>
    <cellStyle name="Měna 5 2" xfId="183"/>
    <cellStyle name="Normální 10 5 2" xfId="184"/>
    <cellStyle name="Měna 2 4 2" xfId="185"/>
    <cellStyle name="Procenta 2 4 2" xfId="186"/>
    <cellStyle name="Měna 3 4 2" xfId="187"/>
    <cellStyle name="Normální 7 4 2" xfId="188"/>
    <cellStyle name="Normální 8 4 2" xfId="189"/>
    <cellStyle name="Normální 9 4 2" xfId="190"/>
    <cellStyle name="Měna 3 2 3 2" xfId="191"/>
    <cellStyle name="Normální 10 2 3 2" xfId="192"/>
    <cellStyle name="Měna 2 2 3 2" xfId="193"/>
    <cellStyle name="Procenta 2 2 3 2" xfId="194"/>
    <cellStyle name="Normální 7 2 3 2" xfId="195"/>
    <cellStyle name="Normální 8 2 3 2" xfId="196"/>
    <cellStyle name="Normální 9 2 3 2" xfId="197"/>
    <cellStyle name="Normální 12 4 2" xfId="198"/>
    <cellStyle name="Normální 10 3 3 2" xfId="199"/>
    <cellStyle name="Měna 6 2" xfId="200"/>
    <cellStyle name="Normální 10 6 2" xfId="201"/>
    <cellStyle name="Měna 2 5 2" xfId="202"/>
    <cellStyle name="Procenta 2 5 2" xfId="203"/>
    <cellStyle name="Měna 3 5 2" xfId="204"/>
    <cellStyle name="Normální 7 5 2" xfId="205"/>
    <cellStyle name="Normální 8 5 2" xfId="206"/>
    <cellStyle name="Normální 9 5 2" xfId="207"/>
    <cellStyle name="Měna 3 2 4 2" xfId="208"/>
    <cellStyle name="Normální 10 2 4 2" xfId="209"/>
    <cellStyle name="Měna 2 2 4 2" xfId="210"/>
    <cellStyle name="Procenta 2 2 4 2" xfId="211"/>
    <cellStyle name="Normální 7 2 4 2" xfId="212"/>
    <cellStyle name="Normální 8 2 4 2" xfId="213"/>
    <cellStyle name="Normální 9 2 4 2" xfId="214"/>
    <cellStyle name="Normální 12 5 2" xfId="215"/>
    <cellStyle name="Normální 10 3 4 2" xfId="216"/>
    <cellStyle name="Měna 9" xfId="217"/>
    <cellStyle name="Normální 10 9" xfId="218"/>
    <cellStyle name="Měna 2 8" xfId="219"/>
    <cellStyle name="Procenta 2 8" xfId="220"/>
    <cellStyle name="Měna 3 8" xfId="221"/>
    <cellStyle name="Normální 7 8" xfId="222"/>
    <cellStyle name="Normální 8 8" xfId="223"/>
    <cellStyle name="Normální 9 8" xfId="224"/>
    <cellStyle name="Měna 3 2 7" xfId="225"/>
    <cellStyle name="Normální 10 2 7" xfId="226"/>
    <cellStyle name="Měna 2 2 7" xfId="227"/>
    <cellStyle name="Procenta 2 2 7" xfId="228"/>
    <cellStyle name="Normální 7 2 7" xfId="229"/>
    <cellStyle name="Normální 8 2 7" xfId="230"/>
    <cellStyle name="Normální 9 2 7" xfId="231"/>
    <cellStyle name="Normální 12 8" xfId="232"/>
    <cellStyle name="Normální 10 3 7" xfId="233"/>
    <cellStyle name="Měna 4 5" xfId="234"/>
    <cellStyle name="Normální 10 4 4" xfId="235"/>
    <cellStyle name="Měna 2 3 4" xfId="236"/>
    <cellStyle name="Procenta 2 3 4" xfId="237"/>
    <cellStyle name="Měna 3 3 4" xfId="238"/>
    <cellStyle name="Normální 7 3 4" xfId="239"/>
    <cellStyle name="Normální 8 3 4" xfId="240"/>
    <cellStyle name="Normální 9 3 4" xfId="241"/>
    <cellStyle name="Měna 3 2 2 4" xfId="242"/>
    <cellStyle name="Normální 10 2 2 4" xfId="243"/>
    <cellStyle name="Měna 2 2 2 4" xfId="244"/>
    <cellStyle name="Procenta 2 2 2 4" xfId="245"/>
    <cellStyle name="Normální 7 2 2 4" xfId="246"/>
    <cellStyle name="Normální 8 2 2 4" xfId="247"/>
    <cellStyle name="Normální 9 2 2 4" xfId="248"/>
    <cellStyle name="Normální 12 3 4" xfId="249"/>
    <cellStyle name="Normální 10 3 2 4" xfId="250"/>
    <cellStyle name="Měna 4 2 4" xfId="251"/>
    <cellStyle name="Měna 5 3" xfId="252"/>
    <cellStyle name="Normální 10 5 3" xfId="253"/>
    <cellStyle name="Měna 2 4 3" xfId="254"/>
    <cellStyle name="Procenta 2 4 3" xfId="255"/>
    <cellStyle name="Měna 3 4 3" xfId="256"/>
    <cellStyle name="Normální 7 4 3" xfId="257"/>
    <cellStyle name="Normální 8 4 3" xfId="258"/>
    <cellStyle name="Normální 9 4 3" xfId="259"/>
    <cellStyle name="Měna 3 2 3 3" xfId="260"/>
    <cellStyle name="Normální 10 2 3 3" xfId="261"/>
    <cellStyle name="Měna 2 2 3 3" xfId="262"/>
    <cellStyle name="Procenta 2 2 3 3" xfId="263"/>
    <cellStyle name="Normální 7 2 3 3" xfId="264"/>
    <cellStyle name="Normální 8 2 3 3" xfId="265"/>
    <cellStyle name="Normální 9 2 3 3" xfId="266"/>
    <cellStyle name="Normální 12 4 3" xfId="267"/>
    <cellStyle name="Normální 10 3 3 3" xfId="268"/>
    <cellStyle name="Měna 6 3" xfId="269"/>
    <cellStyle name="Normální 10 6 3" xfId="270"/>
    <cellStyle name="Měna 2 5 3" xfId="271"/>
    <cellStyle name="Procenta 2 5 3" xfId="272"/>
    <cellStyle name="Měna 3 5 3" xfId="273"/>
    <cellStyle name="Normální 7 5 3" xfId="274"/>
    <cellStyle name="Normální 8 5 3" xfId="275"/>
    <cellStyle name="Normální 9 5 3" xfId="276"/>
    <cellStyle name="Měna 3 2 4 3" xfId="277"/>
    <cellStyle name="Normální 10 2 4 3" xfId="278"/>
    <cellStyle name="Měna 2 2 4 3" xfId="279"/>
    <cellStyle name="Procenta 2 2 4 3" xfId="280"/>
    <cellStyle name="Normální 7 2 4 3" xfId="281"/>
    <cellStyle name="Normální 8 2 4 3" xfId="282"/>
    <cellStyle name="Normální 9 2 4 3" xfId="283"/>
    <cellStyle name="Normální 12 5 3" xfId="284"/>
    <cellStyle name="Normální 10 3 4 3" xfId="285"/>
    <cellStyle name="Normální 10 7 2" xfId="286"/>
    <cellStyle name="Měna 2 6 2" xfId="287"/>
    <cellStyle name="Procenta 2 6 2" xfId="288"/>
    <cellStyle name="Normální 7 6 2" xfId="289"/>
    <cellStyle name="Normální 8 6 2" xfId="290"/>
    <cellStyle name="Normální 9 6 2" xfId="291"/>
    <cellStyle name="Normální 10 2 5 2" xfId="292"/>
    <cellStyle name="Měna 2 2 5 2" xfId="293"/>
    <cellStyle name="Procenta 2 2 5 2" xfId="294"/>
    <cellStyle name="Normální 7 2 5 2" xfId="295"/>
    <cellStyle name="Normální 8 2 5 2" xfId="296"/>
    <cellStyle name="Normální 9 2 5 2" xfId="297"/>
    <cellStyle name="Normální 12 6 2" xfId="298"/>
    <cellStyle name="Normální 10 3 5 2" xfId="299"/>
    <cellStyle name="Normální 10 4 2 2" xfId="300"/>
    <cellStyle name="Měna 2 3 2 2" xfId="301"/>
    <cellStyle name="Procenta 2 3 2 3" xfId="302"/>
    <cellStyle name="Normální 7 3 2 2" xfId="303"/>
    <cellStyle name="Normální 8 3 2 2" xfId="304"/>
    <cellStyle name="Normální 9 3 2 2" xfId="305"/>
    <cellStyle name="Normální 10 2 2 2 2" xfId="306"/>
    <cellStyle name="Měna 2 2 2 2 2" xfId="307"/>
    <cellStyle name="Procenta 2 2 2 2 2" xfId="308"/>
    <cellStyle name="Normální 7 2 2 2 2" xfId="309"/>
    <cellStyle name="Normální 8 2 2 2 2" xfId="310"/>
    <cellStyle name="Normální 9 2 2 2 2" xfId="311"/>
    <cellStyle name="Normální 12 3 2 2" xfId="312"/>
    <cellStyle name="Normální 10 3 2 2 2" xfId="313"/>
    <cellStyle name="Normální 10 2 2 2 2 2" xfId="314"/>
    <cellStyle name="Normální 15" xfId="315"/>
    <cellStyle name="Měna 10" xfId="316"/>
    <cellStyle name="Měna 2 9" xfId="317"/>
    <cellStyle name="Procenta 2 9" xfId="318"/>
    <cellStyle name="Měna 3 9" xfId="319"/>
    <cellStyle name="Normální 7 9" xfId="320"/>
    <cellStyle name="Normální 8 9" xfId="321"/>
    <cellStyle name="Normální 9 9" xfId="322"/>
    <cellStyle name="Měna 3 2 8" xfId="323"/>
    <cellStyle name="Měna 2 2 8" xfId="324"/>
    <cellStyle name="Procenta 2 2 8" xfId="325"/>
    <cellStyle name="Normální 7 2 8" xfId="326"/>
    <cellStyle name="Normální 8 2 8" xfId="327"/>
    <cellStyle name="Normální 9 2 8" xfId="328"/>
    <cellStyle name="Normální 12 9" xfId="329"/>
    <cellStyle name="Normální 10 3 8" xfId="330"/>
    <cellStyle name="Měna 4 6" xfId="331"/>
    <cellStyle name="Normální 10 4 5" xfId="332"/>
    <cellStyle name="Měna 2 3 5" xfId="333"/>
    <cellStyle name="Procenta 2 3 5" xfId="334"/>
    <cellStyle name="Měna 3 3 5" xfId="335"/>
    <cellStyle name="Normální 7 3 5" xfId="336"/>
    <cellStyle name="Normální 8 3 5" xfId="337"/>
    <cellStyle name="Normální 9 3 5" xfId="338"/>
    <cellStyle name="Měna 3 2 2 5" xfId="339"/>
    <cellStyle name="Měna 2 2 2 5" xfId="340"/>
    <cellStyle name="Procenta 2 2 2 5" xfId="341"/>
    <cellStyle name="Normální 7 2 2 5" xfId="342"/>
    <cellStyle name="Normální 8 2 2 5" xfId="343"/>
    <cellStyle name="Normální 9 2 2 5" xfId="344"/>
    <cellStyle name="Normální 12 3 5" xfId="345"/>
    <cellStyle name="Normální 10 3 2 5" xfId="346"/>
    <cellStyle name="Měna 4 2 5" xfId="347"/>
    <cellStyle name="Měna 5 4" xfId="348"/>
    <cellStyle name="Normální 10 5 4" xfId="349"/>
    <cellStyle name="Měna 2 4 4" xfId="350"/>
    <cellStyle name="Procenta 2 4 4" xfId="351"/>
    <cellStyle name="Měna 3 4 4" xfId="352"/>
    <cellStyle name="Normální 7 4 4" xfId="353"/>
    <cellStyle name="Normální 8 4 4" xfId="354"/>
    <cellStyle name="Normální 9 4 4" xfId="355"/>
    <cellStyle name="Měna 3 2 3 4" xfId="356"/>
    <cellStyle name="Normální 10 2 3 4" xfId="357"/>
    <cellStyle name="Měna 2 2 3 4" xfId="358"/>
    <cellStyle name="Procenta 2 2 3 4" xfId="359"/>
    <cellStyle name="Normální 7 2 3 4" xfId="360"/>
    <cellStyle name="Normální 8 2 3 4" xfId="361"/>
    <cellStyle name="Normální 9 2 3 4" xfId="362"/>
    <cellStyle name="Normální 12 4 4" xfId="363"/>
    <cellStyle name="Normální 10 3 3 4" xfId="364"/>
    <cellStyle name="Měna 6 4" xfId="365"/>
    <cellStyle name="Normální 10 6 4" xfId="366"/>
    <cellStyle name="Měna 2 5 4" xfId="367"/>
    <cellStyle name="Procenta 2 5 4" xfId="368"/>
    <cellStyle name="Měna 3 5 4" xfId="369"/>
    <cellStyle name="Normální 7 5 4" xfId="370"/>
    <cellStyle name="Normální 8 5 4" xfId="371"/>
    <cellStyle name="Normální 9 5 4" xfId="372"/>
    <cellStyle name="Měna 3 2 4 4" xfId="373"/>
    <cellStyle name="Normální 10 2 4 4" xfId="374"/>
    <cellStyle name="Měna 2 2 4 4" xfId="375"/>
    <cellStyle name="Procenta 2 2 4 4" xfId="376"/>
    <cellStyle name="Normální 7 2 4 4" xfId="377"/>
    <cellStyle name="Normální 8 2 4 4" xfId="378"/>
    <cellStyle name="Normální 9 2 4 4" xfId="379"/>
    <cellStyle name="Normální 12 5 4" xfId="380"/>
    <cellStyle name="Normální 10 3 4 4" xfId="381"/>
    <cellStyle name="Normální 10 7 3" xfId="382"/>
    <cellStyle name="Měna 2 6 3" xfId="383"/>
    <cellStyle name="Procenta 2 6 3" xfId="384"/>
    <cellStyle name="Normální 7 6 3" xfId="385"/>
    <cellStyle name="Normální 8 6 3" xfId="386"/>
    <cellStyle name="Normální 9 6 3" xfId="387"/>
    <cellStyle name="Normální 10 2 5 3" xfId="388"/>
    <cellStyle name="Měna 2 2 5 3" xfId="389"/>
    <cellStyle name="Procenta 2 2 5 3" xfId="390"/>
    <cellStyle name="Normální 7 2 5 3" xfId="391"/>
    <cellStyle name="Normální 8 2 5 3" xfId="392"/>
    <cellStyle name="Normální 9 2 5 3" xfId="393"/>
    <cellStyle name="Normální 12 6 3" xfId="394"/>
    <cellStyle name="Normální 10 3 5 3" xfId="395"/>
    <cellStyle name="Normální 10 4 2 3" xfId="396"/>
    <cellStyle name="Měna 2 3 2 3" xfId="397"/>
    <cellStyle name="Procenta 2 3 2 4" xfId="398"/>
    <cellStyle name="Normální 7 3 2 3" xfId="399"/>
    <cellStyle name="Normální 8 3 2 3" xfId="400"/>
    <cellStyle name="Normální 9 3 2 3" xfId="401"/>
    <cellStyle name="Měna 2 2 2 2 3" xfId="402"/>
    <cellStyle name="Procenta 2 2 2 2 3" xfId="403"/>
    <cellStyle name="Normální 7 2 2 2 3" xfId="404"/>
    <cellStyle name="Normální 8 2 2 2 3" xfId="405"/>
    <cellStyle name="Normální 9 2 2 2 3" xfId="406"/>
    <cellStyle name="Normální 12 3 2 3" xfId="407"/>
    <cellStyle name="Normální 10 3 2 2 3" xfId="408"/>
    <cellStyle name="Měna 7 2" xfId="409"/>
    <cellStyle name="Normální 10 8 2" xfId="410"/>
    <cellStyle name="Měna 2 7 2" xfId="411"/>
    <cellStyle name="Procenta 2 7 2" xfId="412"/>
    <cellStyle name="Měna 3 6 2" xfId="413"/>
    <cellStyle name="Normální 7 7 2" xfId="414"/>
    <cellStyle name="Normální 8 7 2" xfId="415"/>
    <cellStyle name="Normální 9 7 2" xfId="416"/>
    <cellStyle name="Měna 3 2 5 2" xfId="417"/>
    <cellStyle name="Normální 10 2 6 2" xfId="418"/>
    <cellStyle name="Měna 2 2 6 2" xfId="419"/>
    <cellStyle name="Procenta 2 2 6 2" xfId="420"/>
    <cellStyle name="Normální 7 2 6 2" xfId="421"/>
    <cellStyle name="Normální 8 2 6 2" xfId="422"/>
    <cellStyle name="Normální 9 2 6 2" xfId="423"/>
    <cellStyle name="Normální 12 7 2" xfId="424"/>
    <cellStyle name="Normální 10 3 6 2" xfId="425"/>
    <cellStyle name="Měna 4 3 3" xfId="426"/>
    <cellStyle name="Normální 10 4 3 2" xfId="427"/>
    <cellStyle name="Měna 2 3 3 2" xfId="428"/>
    <cellStyle name="Procenta 2 3 3 2" xfId="429"/>
    <cellStyle name="Měna 3 3 2 2" xfId="430"/>
    <cellStyle name="Normální 7 3 3 2" xfId="431"/>
    <cellStyle name="Normální 8 3 3 2" xfId="432"/>
    <cellStyle name="Normální 9 3 3 2" xfId="433"/>
    <cellStyle name="Měna 3 2 2 2 2" xfId="434"/>
    <cellStyle name="Normální 10 2 2 3 2" xfId="435"/>
    <cellStyle name="Měna 2 2 2 3 2" xfId="436"/>
    <cellStyle name="Procenta 2 2 2 3 2" xfId="437"/>
    <cellStyle name="Normální 7 2 2 3 2" xfId="438"/>
    <cellStyle name="Normální 8 2 2 3 2" xfId="439"/>
    <cellStyle name="Normální 9 2 2 3 2" xfId="440"/>
    <cellStyle name="Normální 12 3 3 2" xfId="441"/>
    <cellStyle name="Normální 10 3 2 3 2" xfId="442"/>
    <cellStyle name="Měna 4 2 2 2" xfId="443"/>
    <cellStyle name="Měna 5 2 2" xfId="444"/>
    <cellStyle name="Normální 10 5 2 2" xfId="445"/>
    <cellStyle name="Měna 2 4 2 2" xfId="446"/>
    <cellStyle name="Procenta 2 4 2 2" xfId="447"/>
    <cellStyle name="Měna 3 4 2 2" xfId="448"/>
    <cellStyle name="Normální 7 4 2 2" xfId="449"/>
    <cellStyle name="Normální 8 4 2 2" xfId="450"/>
    <cellStyle name="Normální 9 4 2 2" xfId="451"/>
    <cellStyle name="Měna 3 2 3 2 2" xfId="452"/>
    <cellStyle name="Normální 10 2 3 2 2" xfId="453"/>
    <cellStyle name="Měna 2 2 3 2 2" xfId="454"/>
    <cellStyle name="Procenta 2 2 3 2 2" xfId="455"/>
    <cellStyle name="Normální 7 2 3 2 2" xfId="456"/>
    <cellStyle name="Normální 8 2 3 2 2" xfId="457"/>
    <cellStyle name="Normální 9 2 3 2 2" xfId="458"/>
    <cellStyle name="Normální 12 4 2 2" xfId="459"/>
    <cellStyle name="Normální 10 3 3 2 2" xfId="460"/>
    <cellStyle name="Měna 6 2 2" xfId="461"/>
    <cellStyle name="Normální 10 6 2 2" xfId="462"/>
    <cellStyle name="Měna 2 5 2 2" xfId="463"/>
    <cellStyle name="Procenta 2 5 2 2" xfId="464"/>
    <cellStyle name="Měna 3 5 2 2" xfId="465"/>
    <cellStyle name="Normální 7 5 2 2" xfId="466"/>
    <cellStyle name="Normální 8 5 2 2" xfId="467"/>
    <cellStyle name="Normální 9 5 2 2" xfId="468"/>
    <cellStyle name="Měna 3 2 4 2 2" xfId="469"/>
    <cellStyle name="Normální 10 2 4 2 2" xfId="470"/>
    <cellStyle name="Měna 2 2 4 2 2" xfId="471"/>
    <cellStyle name="Procenta 2 2 4 2 2" xfId="472"/>
    <cellStyle name="Normální 7 2 4 2 2" xfId="473"/>
    <cellStyle name="Normální 8 2 4 2 2" xfId="474"/>
    <cellStyle name="Normální 9 2 4 2 2" xfId="475"/>
    <cellStyle name="Normální 12 5 2 2" xfId="476"/>
    <cellStyle name="Normální 10 3 4 2 2" xfId="477"/>
    <cellStyle name="Normální 10 7 2 2" xfId="478"/>
    <cellStyle name="Měna 2 6 2 2" xfId="479"/>
    <cellStyle name="Procenta 2 6 2 2" xfId="480"/>
    <cellStyle name="Normální 7 6 2 2" xfId="481"/>
    <cellStyle name="Normální 8 6 2 2" xfId="482"/>
    <cellStyle name="Normální 9 6 2 2" xfId="483"/>
    <cellStyle name="Normální 10 2 5 2 2" xfId="484"/>
    <cellStyle name="Měna 2 2 5 2 2" xfId="485"/>
    <cellStyle name="Procenta 2 2 5 2 2" xfId="486"/>
    <cellStyle name="Normální 7 2 5 2 2" xfId="487"/>
    <cellStyle name="Normální 8 2 5 2 2" xfId="488"/>
    <cellStyle name="Normální 9 2 5 2 2" xfId="489"/>
    <cellStyle name="Normální 12 6 2 2" xfId="490"/>
    <cellStyle name="Normální 10 3 5 2 2" xfId="491"/>
    <cellStyle name="Normální 10 4 2 2 2" xfId="492"/>
    <cellStyle name="Měna 2 3 2 2 2" xfId="493"/>
    <cellStyle name="Procenta 2 3 2 2 2" xfId="494"/>
    <cellStyle name="Normální 7 3 2 2 2" xfId="495"/>
    <cellStyle name="Normální 8 3 2 2 2" xfId="496"/>
    <cellStyle name="Normální 9 3 2 2 2" xfId="497"/>
    <cellStyle name="Měna 2 2 2 2 2 2" xfId="498"/>
    <cellStyle name="Procenta 2 2 2 2 2 2" xfId="499"/>
    <cellStyle name="Normální 7 2 2 2 2 2" xfId="500"/>
    <cellStyle name="Normální 8 2 2 2 2 2" xfId="501"/>
    <cellStyle name="Normální 9 2 2 2 2 2" xfId="502"/>
    <cellStyle name="Normální 12 3 2 2 2" xfId="503"/>
    <cellStyle name="Normální 10 3 2 2 2 2" xfId="504"/>
    <cellStyle name="Měna 8 2" xfId="505"/>
    <cellStyle name="Normální 10 9 2" xfId="506"/>
    <cellStyle name="Měna 2 8 2" xfId="507"/>
    <cellStyle name="Procenta 2 8 2" xfId="508"/>
    <cellStyle name="Měna 3 7 2" xfId="509"/>
    <cellStyle name="Normální 7 8 2" xfId="510"/>
    <cellStyle name="Normální 8 8 2" xfId="511"/>
    <cellStyle name="Normální 9 8 2" xfId="512"/>
    <cellStyle name="Měna 3 2 6 2" xfId="513"/>
    <cellStyle name="Normální 10 2 7 2" xfId="514"/>
    <cellStyle name="Měna 2 2 7 2" xfId="515"/>
    <cellStyle name="Procenta 2 2 7 2" xfId="516"/>
    <cellStyle name="Normální 7 2 7 2" xfId="517"/>
    <cellStyle name="Normální 8 2 7 2" xfId="518"/>
    <cellStyle name="Normální 9 2 7 2" xfId="519"/>
    <cellStyle name="Normální 12 2 2 2" xfId="520"/>
    <cellStyle name="Normální 10 3 7 2" xfId="521"/>
    <cellStyle name="Měna 4 4 2" xfId="522"/>
    <cellStyle name="Procenta 2 3 4 2" xfId="523"/>
    <cellStyle name="Měna 5 3 2" xfId="524"/>
    <cellStyle name="Normální 10 4 4 2" xfId="525"/>
    <cellStyle name="Měna 2 3 4 2" xfId="526"/>
    <cellStyle name="Procenta 2 4 3 2" xfId="527"/>
    <cellStyle name="Měna 3 3 3 2" xfId="528"/>
    <cellStyle name="Normální 7 3 4 2" xfId="529"/>
    <cellStyle name="Normální 8 3 4 2" xfId="530"/>
    <cellStyle name="Normální 9 3 4 2" xfId="531"/>
    <cellStyle name="Měna 6 3 2" xfId="532"/>
    <cellStyle name="Normální 10 5 3 2" xfId="533"/>
    <cellStyle name="Měna 2 4 3 2" xfId="534"/>
    <cellStyle name="Procenta 2 5 3 2" xfId="535"/>
    <cellStyle name="Měna 3 4 3 2" xfId="536"/>
    <cellStyle name="Normální 7 4 3 2" xfId="537"/>
    <cellStyle name="Normální 8 4 3 2" xfId="538"/>
    <cellStyle name="Normální 9 4 3 2" xfId="539"/>
    <cellStyle name="Měna 11" xfId="540"/>
    <cellStyle name="Normální 10 10" xfId="541"/>
    <cellStyle name="Měna 2 10" xfId="542"/>
    <cellStyle name="Procenta 2 10" xfId="543"/>
    <cellStyle name="Měna 3 10" xfId="544"/>
    <cellStyle name="Normální 7 10" xfId="545"/>
    <cellStyle name="Normální 8 10" xfId="546"/>
    <cellStyle name="Normální 9 10" xfId="547"/>
    <cellStyle name="Měna 3 2 9" xfId="548"/>
    <cellStyle name="Normální 10 2 8" xfId="549"/>
    <cellStyle name="Měna 2 2 9" xfId="550"/>
    <cellStyle name="Procenta 2 2 9" xfId="551"/>
    <cellStyle name="Normální 7 2 9" xfId="552"/>
    <cellStyle name="Normální 8 2 9" xfId="553"/>
    <cellStyle name="Normální 9 2 9" xfId="554"/>
    <cellStyle name="Normální 12 2 3" xfId="555"/>
    <cellStyle name="Normální 10 3 9" xfId="556"/>
    <cellStyle name="Měna 4 7" xfId="557"/>
    <cellStyle name="Měna 5 5" xfId="558"/>
    <cellStyle name="Normální 10 4 6" xfId="559"/>
    <cellStyle name="Měna 2 3 6" xfId="560"/>
    <cellStyle name="Procenta 2 4 5" xfId="561"/>
    <cellStyle name="Měna 3 3 6" xfId="562"/>
    <cellStyle name="Normální 7 3 6" xfId="563"/>
    <cellStyle name="Normální 8 3 6" xfId="564"/>
    <cellStyle name="Normální 9 3 6" xfId="565"/>
    <cellStyle name="Měna 3 2 2 6" xfId="566"/>
    <cellStyle name="Normální 10 2 2 5" xfId="567"/>
    <cellStyle name="Měna 2 2 2 6" xfId="568"/>
    <cellStyle name="Procenta 2 2 2 6" xfId="569"/>
    <cellStyle name="Normální 7 2 2 6" xfId="570"/>
    <cellStyle name="Normální 8 2 2 6" xfId="571"/>
    <cellStyle name="Normální 9 2 2 6" xfId="572"/>
    <cellStyle name="Normální 12 2 2 3" xfId="573"/>
    <cellStyle name="Normální 10 3 2 6" xfId="574"/>
    <cellStyle name="Měna 4 2 6" xfId="575"/>
    <cellStyle name="Měna 12" xfId="576"/>
    <cellStyle name="Normální 10 11" xfId="577"/>
    <cellStyle name="Měna 2 11" xfId="578"/>
    <cellStyle name="Procenta 2 11" xfId="579"/>
    <cellStyle name="Měna 3 11" xfId="580"/>
    <cellStyle name="Normální 7 11" xfId="581"/>
    <cellStyle name="Normální 8 11" xfId="582"/>
    <cellStyle name="Normální 9 11" xfId="583"/>
    <cellStyle name="Měna 3 2 10" xfId="584"/>
    <cellStyle name="Normální 10 2 9" xfId="585"/>
    <cellStyle name="Měna 2 2 10" xfId="586"/>
    <cellStyle name="Procenta 2 2 10" xfId="587"/>
    <cellStyle name="Normální 7 2 10" xfId="588"/>
    <cellStyle name="Normální 8 2 10" xfId="589"/>
    <cellStyle name="Normální 9 2 10" xfId="590"/>
    <cellStyle name="Normální 12 10" xfId="591"/>
    <cellStyle name="Normální 10 3 10" xfId="592"/>
    <cellStyle name="Měna 4 8" xfId="593"/>
    <cellStyle name="Normální 10 4 7" xfId="594"/>
    <cellStyle name="Měna 2 3 7" xfId="595"/>
    <cellStyle name="Procenta 2 3 6" xfId="596"/>
    <cellStyle name="Měna 3 3 7" xfId="597"/>
    <cellStyle name="Normální 7 3 7" xfId="598"/>
    <cellStyle name="Normální 8 3 7" xfId="599"/>
    <cellStyle name="Normální 9 3 7" xfId="600"/>
    <cellStyle name="Měna 3 2 2 7" xfId="601"/>
    <cellStyle name="Normální 10 2 2 6" xfId="602"/>
    <cellStyle name="Měna 2 2 2 7" xfId="603"/>
    <cellStyle name="Procenta 2 2 2 7" xfId="604"/>
    <cellStyle name="Normální 7 2 2 7" xfId="605"/>
    <cellStyle name="Normální 8 2 2 7" xfId="606"/>
    <cellStyle name="Normální 9 2 2 7" xfId="607"/>
    <cellStyle name="Normální 12 3 6" xfId="608"/>
    <cellStyle name="Normální 10 3 2 7" xfId="609"/>
    <cellStyle name="Měna 4 2 7" xfId="610"/>
    <cellStyle name="Měna 8 3" xfId="611"/>
    <cellStyle name="Normální 10 8 3" xfId="612"/>
    <cellStyle name="Měna 2 7 3" xfId="613"/>
    <cellStyle name="Procenta 2 7 3" xfId="614"/>
    <cellStyle name="Měna 3 7 3" xfId="615"/>
    <cellStyle name="Normální 7 7 3" xfId="616"/>
    <cellStyle name="Normální 8 7 3" xfId="617"/>
    <cellStyle name="Normální 9 7 3" xfId="618"/>
    <cellStyle name="Měna 3 2 6 3" xfId="619"/>
    <cellStyle name="Normální 10 2 6 3" xfId="620"/>
    <cellStyle name="Měna 2 2 6 3" xfId="621"/>
    <cellStyle name="Procenta 2 2 6 3" xfId="622"/>
    <cellStyle name="Normální 7 2 6 3" xfId="623"/>
    <cellStyle name="Normální 8 2 6 3" xfId="624"/>
    <cellStyle name="Normální 9 2 6 3" xfId="625"/>
    <cellStyle name="Normální 12 7 3" xfId="626"/>
    <cellStyle name="Normální 10 3 6 3" xfId="627"/>
    <cellStyle name="Měna 4 4 3" xfId="628"/>
    <cellStyle name="Normální 10 4 3 3" xfId="629"/>
    <cellStyle name="Měna 2 3 3 3" xfId="630"/>
    <cellStyle name="Procenta 2 3 3 3" xfId="631"/>
    <cellStyle name="Měna 3 3 3 3" xfId="632"/>
    <cellStyle name="Normální 7 3 3 3" xfId="633"/>
    <cellStyle name="Normální 8 3 3 3" xfId="634"/>
    <cellStyle name="Normální 9 3 3 3" xfId="635"/>
    <cellStyle name="Měna 3 2 2 3 2" xfId="636"/>
    <cellStyle name="Normální 10 2 2 3 3" xfId="637"/>
    <cellStyle name="Měna 2 2 2 3 3" xfId="638"/>
    <cellStyle name="Procenta 2 2 2 3 3" xfId="639"/>
    <cellStyle name="Normální 7 2 2 3 3" xfId="640"/>
    <cellStyle name="Normální 8 2 2 3 3" xfId="641"/>
    <cellStyle name="Normální 9 2 2 3 3" xfId="642"/>
    <cellStyle name="Normální 12 3 3 3" xfId="643"/>
    <cellStyle name="Normální 10 3 2 3 3" xfId="644"/>
    <cellStyle name="Měna 4 2 3 2" xfId="645"/>
    <cellStyle name="Měna 5 6" xfId="646"/>
    <cellStyle name="Normální 10 5 5" xfId="647"/>
    <cellStyle name="Měna 2 4 5" xfId="648"/>
    <cellStyle name="Procenta 2 4 6" xfId="649"/>
    <cellStyle name="Měna 3 4 5" xfId="650"/>
    <cellStyle name="Normální 7 4 5" xfId="651"/>
    <cellStyle name="Normální 8 4 5" xfId="652"/>
    <cellStyle name="Normální 9 4 5" xfId="653"/>
    <cellStyle name="Měna 3 2 3 5" xfId="654"/>
    <cellStyle name="Normální 10 2 3 5" xfId="655"/>
    <cellStyle name="Měna 2 2 3 5" xfId="656"/>
    <cellStyle name="Procenta 2 2 3 5" xfId="657"/>
    <cellStyle name="Normální 7 2 3 5" xfId="658"/>
    <cellStyle name="Normální 8 2 3 5" xfId="659"/>
    <cellStyle name="Normální 9 2 3 5" xfId="660"/>
    <cellStyle name="Normální 12 4 5" xfId="661"/>
    <cellStyle name="Normální 10 3 3 5" xfId="662"/>
    <cellStyle name="Měna 6 5" xfId="663"/>
    <cellStyle name="Normální 10 6 5" xfId="664"/>
    <cellStyle name="Měna 2 5 5" xfId="665"/>
    <cellStyle name="Procenta 2 5 5" xfId="666"/>
    <cellStyle name="Měna 3 5 5" xfId="667"/>
    <cellStyle name="Normální 7 5 5" xfId="668"/>
    <cellStyle name="Normální 8 5 5" xfId="669"/>
    <cellStyle name="Normální 9 5 5" xfId="670"/>
    <cellStyle name="Měna 3 2 4 5" xfId="671"/>
    <cellStyle name="Normální 10 2 4 5" xfId="672"/>
    <cellStyle name="Měna 2 2 4 5" xfId="673"/>
    <cellStyle name="Procenta 2 2 4 5" xfId="674"/>
    <cellStyle name="Normální 7 2 4 5" xfId="675"/>
    <cellStyle name="Normální 8 2 4 5" xfId="676"/>
    <cellStyle name="Normální 9 2 4 5" xfId="677"/>
    <cellStyle name="Normální 12 5 5" xfId="678"/>
    <cellStyle name="Normální 10 3 4 5" xfId="679"/>
    <cellStyle name="Normální 12 2 2 4" xfId="680"/>
    <cellStyle name="Měna 4 3 4" xfId="681"/>
    <cellStyle name="Měna 7 3" xfId="682"/>
    <cellStyle name="Normální 10 7 4" xfId="683"/>
    <cellStyle name="Měna 2 6 4" xfId="684"/>
    <cellStyle name="Procenta 2 6 4" xfId="685"/>
    <cellStyle name="Měna 3 6 3" xfId="686"/>
    <cellStyle name="Normální 7 6 4" xfId="687"/>
    <cellStyle name="Normální 8 6 4" xfId="688"/>
    <cellStyle name="Normální 9 6 4" xfId="689"/>
    <cellStyle name="Měna 3 2 5 3" xfId="690"/>
    <cellStyle name="Normální 10 2 5 4" xfId="691"/>
    <cellStyle name="Měna 2 2 5 4" xfId="692"/>
    <cellStyle name="Procenta 2 2 5 4" xfId="693"/>
    <cellStyle name="Normální 7 2 5 4" xfId="694"/>
    <cellStyle name="Normální 8 2 5 4" xfId="695"/>
    <cellStyle name="Normální 9 2 5 4" xfId="696"/>
    <cellStyle name="Normální 12 6 4" xfId="697"/>
    <cellStyle name="Normální 10 3 5 4" xfId="698"/>
    <cellStyle name="Měna 4 3 2 2" xfId="699"/>
    <cellStyle name="Normální 10 4 2 4" xfId="700"/>
    <cellStyle name="Měna 2 3 2 4" xfId="701"/>
    <cellStyle name="Procenta 2 3 2 2 3" xfId="702"/>
    <cellStyle name="Měna 3 3 2 3" xfId="703"/>
    <cellStyle name="Normální 7 3 2 4" xfId="704"/>
    <cellStyle name="Normální 8 3 2 4" xfId="705"/>
    <cellStyle name="Normální 9 3 2 4" xfId="706"/>
    <cellStyle name="Měna 3 2 2 2 3" xfId="707"/>
    <cellStyle name="Normální 10 2 2 2 3" xfId="708"/>
    <cellStyle name="Měna 2 2 2 2 4" xfId="709"/>
    <cellStyle name="Procenta 2 2 2 2 4" xfId="710"/>
    <cellStyle name="Normální 7 2 2 2 4" xfId="711"/>
    <cellStyle name="Normální 8 2 2 2 4" xfId="712"/>
    <cellStyle name="Normální 9 2 2 2 4" xfId="713"/>
    <cellStyle name="Normální 12 3 2 4" xfId="714"/>
    <cellStyle name="Normální 10 3 2 2 4" xfId="715"/>
    <cellStyle name="Měna 4 2 2 3" xfId="716"/>
    <cellStyle name="Měna 5 2 3" xfId="717"/>
    <cellStyle name="Normální 10 5 2 3" xfId="718"/>
    <cellStyle name="Měna 2 4 2 3" xfId="719"/>
    <cellStyle name="Procenta 2 4 2 3" xfId="720"/>
    <cellStyle name="Měna 3 4 2 3" xfId="721"/>
    <cellStyle name="Normální 7 4 2 3" xfId="722"/>
    <cellStyle name="Normální 8 4 2 3" xfId="723"/>
    <cellStyle name="Normální 9 4 2 3" xfId="724"/>
    <cellStyle name="Měna 3 2 3 2 3" xfId="725"/>
    <cellStyle name="Normální 10 2 3 2 3" xfId="726"/>
    <cellStyle name="Měna 2 2 3 2 3" xfId="727"/>
    <cellStyle name="Procenta 2 2 3 2 3" xfId="728"/>
    <cellStyle name="Normální 7 2 3 2 3" xfId="729"/>
    <cellStyle name="Normální 8 2 3 2 3" xfId="730"/>
    <cellStyle name="Normální 9 2 3 2 3" xfId="731"/>
    <cellStyle name="Normální 12 4 2 3" xfId="732"/>
    <cellStyle name="Normální 10 3 3 2 3" xfId="733"/>
    <cellStyle name="Měna 6 2 3" xfId="734"/>
    <cellStyle name="Normální 10 6 2 3" xfId="735"/>
    <cellStyle name="Měna 2 5 2 3" xfId="736"/>
    <cellStyle name="Procenta 2 5 2 3" xfId="737"/>
    <cellStyle name="Měna 3 5 2 3" xfId="738"/>
    <cellStyle name="Normální 7 5 2 3" xfId="739"/>
    <cellStyle name="Normální 8 5 2 3" xfId="740"/>
    <cellStyle name="Normální 9 5 2 3" xfId="741"/>
    <cellStyle name="Měna 3 2 4 2 3" xfId="742"/>
    <cellStyle name="Normální 10 2 4 2 3" xfId="743"/>
    <cellStyle name="Měna 2 2 4 2 3" xfId="744"/>
    <cellStyle name="Procenta 2 2 4 2 3" xfId="745"/>
    <cellStyle name="Normální 7 2 4 2 3" xfId="746"/>
    <cellStyle name="Normální 8 2 4 2 3" xfId="747"/>
    <cellStyle name="Normální 9 2 4 2 3" xfId="748"/>
    <cellStyle name="Normální 12 5 2 3" xfId="749"/>
    <cellStyle name="Normální 10 3 4 2 3" xfId="750"/>
    <cellStyle name="Měna 9 2" xfId="751"/>
    <cellStyle name="Normální 10 9 3" xfId="752"/>
    <cellStyle name="Měna 2 8 3" xfId="753"/>
    <cellStyle name="Procenta 2 8 3" xfId="754"/>
    <cellStyle name="Měna 3 8 2" xfId="755"/>
    <cellStyle name="Normální 7 8 3" xfId="756"/>
    <cellStyle name="Normální 8 8 3" xfId="757"/>
    <cellStyle name="Normální 9 8 3" xfId="758"/>
    <cellStyle name="Měna 3 2 7 2" xfId="759"/>
    <cellStyle name="Normální 10 2 7 3" xfId="760"/>
    <cellStyle name="Měna 2 2 7 3" xfId="761"/>
    <cellStyle name="Procenta 2 2 7 3" xfId="762"/>
    <cellStyle name="Normální 7 2 7 3" xfId="763"/>
    <cellStyle name="Normální 8 2 7 3" xfId="764"/>
    <cellStyle name="Normální 9 2 7 3" xfId="765"/>
    <cellStyle name="Normální 12 8 2" xfId="766"/>
    <cellStyle name="Normální 10 3 7 3" xfId="767"/>
    <cellStyle name="Měna 4 5 2" xfId="768"/>
    <cellStyle name="Normální 10 4 4 3" xfId="769"/>
    <cellStyle name="Měna 2 3 4 3" xfId="770"/>
    <cellStyle name="Procenta 2 3 4 3" xfId="771"/>
    <cellStyle name="Měna 3 3 4 2" xfId="772"/>
    <cellStyle name="Normální 7 3 4 3" xfId="773"/>
    <cellStyle name="Normální 8 3 4 3" xfId="774"/>
    <cellStyle name="Normální 9 3 4 3" xfId="775"/>
    <cellStyle name="Měna 3 2 2 4 2" xfId="776"/>
    <cellStyle name="Normální 10 2 2 4 2" xfId="777"/>
    <cellStyle name="Měna 2 2 2 4 2" xfId="778"/>
    <cellStyle name="Procenta 2 2 2 4 2" xfId="779"/>
    <cellStyle name="Normální 7 2 2 4 2" xfId="780"/>
    <cellStyle name="Normální 8 2 2 4 2" xfId="781"/>
    <cellStyle name="Normální 9 2 2 4 2" xfId="782"/>
    <cellStyle name="Normální 12 3 4 2" xfId="783"/>
    <cellStyle name="Normální 10 3 2 4 2" xfId="784"/>
    <cellStyle name="Měna 4 2 4 2" xfId="785"/>
    <cellStyle name="Měna 5 3 3" xfId="786"/>
    <cellStyle name="Normální 10 5 3 3" xfId="787"/>
    <cellStyle name="Měna 2 4 3 3" xfId="788"/>
    <cellStyle name="Procenta 2 4 3 3" xfId="789"/>
    <cellStyle name="Měna 3 4 3 3" xfId="790"/>
    <cellStyle name="Normální 7 4 3 3" xfId="791"/>
    <cellStyle name="Normální 8 4 3 3" xfId="792"/>
    <cellStyle name="Normální 9 4 3 3" xfId="793"/>
    <cellStyle name="Měna 3 2 3 3 2" xfId="794"/>
    <cellStyle name="Normální 10 2 3 3 2" xfId="795"/>
    <cellStyle name="Měna 2 2 3 3 2" xfId="796"/>
    <cellStyle name="Procenta 2 2 3 3 2" xfId="797"/>
    <cellStyle name="Normální 7 2 3 3 2" xfId="798"/>
    <cellStyle name="Normální 8 2 3 3 2" xfId="799"/>
    <cellStyle name="Normální 9 2 3 3 2" xfId="800"/>
    <cellStyle name="Normální 12 4 3 2" xfId="801"/>
    <cellStyle name="Normální 10 3 3 3 2" xfId="802"/>
    <cellStyle name="Měna 6 3 3" xfId="803"/>
    <cellStyle name="Normální 10 6 3 2" xfId="804"/>
    <cellStyle name="Měna 2 5 3 2" xfId="805"/>
    <cellStyle name="Procenta 2 5 3 3" xfId="806"/>
    <cellStyle name="Měna 3 5 3 2" xfId="807"/>
    <cellStyle name="Normální 7 5 3 2" xfId="808"/>
    <cellStyle name="Normální 8 5 3 2" xfId="809"/>
    <cellStyle name="Normální 9 5 3 2" xfId="810"/>
    <cellStyle name="Měna 3 2 4 3 2" xfId="811"/>
    <cellStyle name="Normální 10 2 4 3 2" xfId="812"/>
    <cellStyle name="Měna 2 2 4 3 2" xfId="813"/>
    <cellStyle name="Procenta 2 2 4 3 2" xfId="814"/>
    <cellStyle name="Normální 7 2 4 3 2" xfId="815"/>
    <cellStyle name="Normální 8 2 4 3 2" xfId="816"/>
    <cellStyle name="Normální 9 2 4 3 2" xfId="817"/>
    <cellStyle name="Normální 12 5 3 2" xfId="818"/>
    <cellStyle name="Normální 10 3 4 3 2" xfId="819"/>
    <cellStyle name="Normální 10 7 2 3" xfId="820"/>
    <cellStyle name="Měna 2 6 2 3" xfId="821"/>
    <cellStyle name="Procenta 2 6 2 3" xfId="822"/>
    <cellStyle name="Normální 7 6 2 3" xfId="823"/>
    <cellStyle name="Normální 8 6 2 3" xfId="824"/>
    <cellStyle name="Normální 9 6 2 3" xfId="825"/>
    <cellStyle name="Normální 10 2 5 2 3" xfId="826"/>
    <cellStyle name="Měna 2 2 5 2 3" xfId="827"/>
    <cellStyle name="Procenta 2 2 5 2 3" xfId="828"/>
    <cellStyle name="Normální 7 2 5 2 3" xfId="829"/>
    <cellStyle name="Normální 8 2 5 2 3" xfId="830"/>
    <cellStyle name="Normální 9 2 5 2 3" xfId="831"/>
    <cellStyle name="Normální 12 6 2 3" xfId="832"/>
    <cellStyle name="Normální 10 3 5 2 3" xfId="833"/>
    <cellStyle name="Normální 10 4 2 2 3" xfId="834"/>
    <cellStyle name="Měna 2 3 2 2 3" xfId="835"/>
    <cellStyle name="Procenta 2 3 2 3 2" xfId="836"/>
    <cellStyle name="Normální 7 3 2 2 3" xfId="837"/>
    <cellStyle name="Normální 8 3 2 2 3" xfId="838"/>
    <cellStyle name="Normální 9 3 2 2 3" xfId="839"/>
    <cellStyle name="Normální 10 2 2 2 2 3" xfId="840"/>
    <cellStyle name="Měna 2 2 2 2 2 3" xfId="841"/>
    <cellStyle name="Procenta 2 2 2 2 2 3" xfId="842"/>
    <cellStyle name="Normální 7 2 2 2 2 3" xfId="843"/>
    <cellStyle name="Normální 8 2 2 2 2 3" xfId="844"/>
    <cellStyle name="Normální 9 2 2 2 2 3" xfId="845"/>
    <cellStyle name="Normální 12 3 2 2 3" xfId="846"/>
    <cellStyle name="Normální 10 3 2 2 2 3" xfId="847"/>
    <cellStyle name="Normální 10 2 2 2 2 2 2" xfId="848"/>
    <cellStyle name="Měna 10 2" xfId="849"/>
    <cellStyle name="Měna 2 9 2" xfId="850"/>
    <cellStyle name="Procenta 2 9 2" xfId="851"/>
    <cellStyle name="Měna 3 9 2" xfId="852"/>
    <cellStyle name="Normální 7 9 2" xfId="853"/>
    <cellStyle name="Normální 8 9 2" xfId="854"/>
    <cellStyle name="Normální 9 9 2" xfId="855"/>
    <cellStyle name="Měna 3 2 8 2" xfId="856"/>
    <cellStyle name="Měna 2 2 8 2" xfId="857"/>
    <cellStyle name="Procenta 2 2 8 2" xfId="858"/>
    <cellStyle name="Normální 7 2 8 2" xfId="859"/>
    <cellStyle name="Normální 8 2 8 2" xfId="860"/>
    <cellStyle name="Normální 9 2 8 2" xfId="861"/>
    <cellStyle name="Normální 12 9 2" xfId="862"/>
    <cellStyle name="Normální 10 3 8 2" xfId="863"/>
    <cellStyle name="Měna 4 6 2" xfId="864"/>
    <cellStyle name="Normální 10 4 5 2" xfId="865"/>
    <cellStyle name="Měna 2 3 5 2" xfId="866"/>
    <cellStyle name="Procenta 2 3 5 2" xfId="867"/>
    <cellStyle name="Měna 3 3 5 2" xfId="868"/>
    <cellStyle name="Normální 7 3 5 2" xfId="869"/>
    <cellStyle name="Normální 8 3 5 2" xfId="870"/>
    <cellStyle name="Normální 9 3 5 2" xfId="871"/>
    <cellStyle name="Měna 3 2 2 5 2" xfId="872"/>
    <cellStyle name="Měna 2 2 2 5 2" xfId="873"/>
    <cellStyle name="Procenta 2 2 2 5 2" xfId="874"/>
    <cellStyle name="Normální 7 2 2 5 2" xfId="875"/>
    <cellStyle name="Normální 8 2 2 5 2" xfId="876"/>
    <cellStyle name="Normální 9 2 2 5 2" xfId="877"/>
    <cellStyle name="Normální 12 3 5 2" xfId="878"/>
    <cellStyle name="Normální 10 3 2 5 2" xfId="879"/>
    <cellStyle name="Měna 4 2 5 2" xfId="880"/>
    <cellStyle name="Měna 5 4 2" xfId="881"/>
    <cellStyle name="Normální 10 5 4 2" xfId="882"/>
    <cellStyle name="Měna 2 4 4 2" xfId="883"/>
    <cellStyle name="Procenta 2 4 4 2" xfId="884"/>
    <cellStyle name="Měna 3 4 4 2" xfId="885"/>
    <cellStyle name="Normální 7 4 4 2" xfId="886"/>
    <cellStyle name="Normální 8 4 4 2" xfId="887"/>
    <cellStyle name="Normální 9 4 4 2" xfId="888"/>
    <cellStyle name="Měna 3 2 3 4 2" xfId="889"/>
    <cellStyle name="Normální 10 2 3 4 2" xfId="890"/>
    <cellStyle name="Měna 2 2 3 4 2" xfId="891"/>
    <cellStyle name="Procenta 2 2 3 4 2" xfId="892"/>
    <cellStyle name="Normální 7 2 3 4 2" xfId="893"/>
    <cellStyle name="Normální 8 2 3 4 2" xfId="894"/>
    <cellStyle name="Normální 9 2 3 4 2" xfId="895"/>
    <cellStyle name="Normální 12 4 4 2" xfId="896"/>
    <cellStyle name="Normální 10 3 3 4 2" xfId="897"/>
    <cellStyle name="Měna 6 4 2" xfId="898"/>
    <cellStyle name="Normální 10 6 4 2" xfId="899"/>
    <cellStyle name="Měna 2 5 4 2" xfId="900"/>
    <cellStyle name="Procenta 2 5 4 2" xfId="901"/>
    <cellStyle name="Měna 3 5 4 2" xfId="902"/>
    <cellStyle name="Normální 7 5 4 2" xfId="903"/>
    <cellStyle name="Normální 8 5 4 2" xfId="904"/>
    <cellStyle name="Normální 9 5 4 2" xfId="905"/>
    <cellStyle name="Měna 3 2 4 4 2" xfId="906"/>
    <cellStyle name="Normální 10 2 4 4 2" xfId="907"/>
    <cellStyle name="Měna 2 2 4 4 2" xfId="908"/>
    <cellStyle name="Procenta 2 2 4 4 2" xfId="909"/>
    <cellStyle name="Normální 7 2 4 4 2" xfId="910"/>
    <cellStyle name="Normální 8 2 4 4 2" xfId="911"/>
    <cellStyle name="Normální 9 2 4 4 2" xfId="912"/>
    <cellStyle name="Normální 12 5 4 2" xfId="913"/>
    <cellStyle name="Normální 10 3 4 4 2" xfId="914"/>
    <cellStyle name="Normální 10 7 3 2" xfId="915"/>
    <cellStyle name="Měna 2 6 3 2" xfId="916"/>
    <cellStyle name="Procenta 2 6 3 2" xfId="917"/>
    <cellStyle name="Normální 7 6 3 2" xfId="918"/>
    <cellStyle name="Normální 8 6 3 2" xfId="919"/>
    <cellStyle name="Normální 9 6 3 2" xfId="920"/>
    <cellStyle name="Normální 10 2 5 3 2" xfId="921"/>
    <cellStyle name="Měna 2 2 5 3 2" xfId="922"/>
    <cellStyle name="Procenta 2 2 5 3 2" xfId="923"/>
    <cellStyle name="Normální 7 2 5 3 2" xfId="924"/>
    <cellStyle name="Normální 8 2 5 3 2" xfId="925"/>
    <cellStyle name="Normální 9 2 5 3 2" xfId="926"/>
    <cellStyle name="Normální 12 6 3 2" xfId="927"/>
    <cellStyle name="Normální 10 3 5 3 2" xfId="928"/>
    <cellStyle name="Normální 10 4 2 3 2" xfId="929"/>
    <cellStyle name="Měna 2 3 2 3 2" xfId="930"/>
    <cellStyle name="Procenta 2 3 2 4 2" xfId="931"/>
    <cellStyle name="Normální 7 3 2 3 2" xfId="932"/>
    <cellStyle name="Normální 8 3 2 3 2" xfId="933"/>
    <cellStyle name="Normální 9 3 2 3 2" xfId="934"/>
    <cellStyle name="Měna 2 2 2 2 3 2" xfId="935"/>
    <cellStyle name="Procenta 2 2 2 2 3 2" xfId="936"/>
    <cellStyle name="Normální 7 2 2 2 3 2" xfId="937"/>
    <cellStyle name="Normální 8 2 2 2 3 2" xfId="938"/>
    <cellStyle name="Normální 9 2 2 2 3 2" xfId="939"/>
    <cellStyle name="Normální 12 3 2 3 2" xfId="940"/>
    <cellStyle name="Normální 10 3 2 2 3 2" xfId="941"/>
    <cellStyle name="Měna 7 2 2" xfId="942"/>
    <cellStyle name="Normální 10 8 2 2" xfId="943"/>
    <cellStyle name="Měna 2 7 2 2" xfId="944"/>
    <cellStyle name="Procenta 2 7 2 2" xfId="945"/>
    <cellStyle name="Měna 3 6 2 2" xfId="946"/>
    <cellStyle name="Normální 7 7 2 2" xfId="947"/>
    <cellStyle name="Normální 8 7 2 2" xfId="948"/>
    <cellStyle name="Normální 9 7 2 2" xfId="949"/>
    <cellStyle name="Měna 3 2 5 2 2" xfId="950"/>
    <cellStyle name="Normální 10 2 6 2 2" xfId="951"/>
    <cellStyle name="Měna 2 2 6 2 2" xfId="952"/>
    <cellStyle name="Procenta 2 2 6 2 2" xfId="953"/>
    <cellStyle name="Normální 7 2 6 2 2" xfId="954"/>
    <cellStyle name="Normální 8 2 6 2 2" xfId="955"/>
    <cellStyle name="Normální 9 2 6 2 2" xfId="956"/>
    <cellStyle name="Normální 12 7 2 2" xfId="957"/>
    <cellStyle name="Normální 10 3 6 2 2" xfId="958"/>
    <cellStyle name="Měna 4 3 3 2" xfId="959"/>
    <cellStyle name="Normální 10 4 3 2 2" xfId="960"/>
    <cellStyle name="Měna 2 3 3 2 2" xfId="961"/>
    <cellStyle name="Procenta 2 3 3 2 2" xfId="962"/>
    <cellStyle name="Měna 3 3 2 2 2" xfId="963"/>
    <cellStyle name="Normální 7 3 3 2 2" xfId="964"/>
    <cellStyle name="Normální 8 3 3 2 2" xfId="965"/>
    <cellStyle name="Normální 9 3 3 2 2" xfId="966"/>
    <cellStyle name="Měna 3 2 2 2 2 2" xfId="967"/>
    <cellStyle name="Normální 10 2 2 3 2 2" xfId="968"/>
    <cellStyle name="Měna 2 2 2 3 2 2" xfId="969"/>
    <cellStyle name="Procenta 2 2 2 3 2 2" xfId="970"/>
    <cellStyle name="Normální 7 2 2 3 2 2" xfId="971"/>
    <cellStyle name="Normální 8 2 2 3 2 2" xfId="972"/>
    <cellStyle name="Normální 9 2 2 3 2 2" xfId="973"/>
    <cellStyle name="Normální 12 3 3 2 2" xfId="974"/>
    <cellStyle name="Normální 10 3 2 3 2 2" xfId="975"/>
    <cellStyle name="Měna 4 2 2 2 2" xfId="976"/>
    <cellStyle name="Měna 5 2 2 2" xfId="977"/>
    <cellStyle name="Normální 10 5 2 2 2" xfId="978"/>
    <cellStyle name="Měna 2 4 2 2 2" xfId="979"/>
    <cellStyle name="Procenta 2 4 2 2 2" xfId="980"/>
    <cellStyle name="Měna 3 4 2 2 2" xfId="981"/>
    <cellStyle name="Normální 7 4 2 2 2" xfId="982"/>
    <cellStyle name="Normální 8 4 2 2 2" xfId="983"/>
    <cellStyle name="Normální 9 4 2 2 2" xfId="984"/>
    <cellStyle name="Měna 3 2 3 2 2 2" xfId="985"/>
    <cellStyle name="Normální 10 2 3 2 2 2" xfId="986"/>
    <cellStyle name="Měna 2 2 3 2 2 2" xfId="987"/>
    <cellStyle name="Procenta 2 2 3 2 2 2" xfId="988"/>
    <cellStyle name="Normální 7 2 3 2 2 2" xfId="989"/>
    <cellStyle name="Normální 8 2 3 2 2 2" xfId="990"/>
    <cellStyle name="Normální 9 2 3 2 2 2" xfId="991"/>
    <cellStyle name="Normální 12 4 2 2 2" xfId="992"/>
    <cellStyle name="Normální 10 3 3 2 2 2" xfId="993"/>
    <cellStyle name="Měna 6 2 2 2" xfId="994"/>
    <cellStyle name="Normální 10 6 2 2 2" xfId="995"/>
    <cellStyle name="Měna 2 5 2 2 2" xfId="996"/>
    <cellStyle name="Procenta 2 5 2 2 2" xfId="997"/>
    <cellStyle name="Měna 3 5 2 2 2" xfId="998"/>
    <cellStyle name="Normální 7 5 2 2 2" xfId="999"/>
    <cellStyle name="Normální 8 5 2 2 2" xfId="1000"/>
    <cellStyle name="Normální 9 5 2 2 2" xfId="1001"/>
    <cellStyle name="Měna 3 2 4 2 2 2" xfId="1002"/>
    <cellStyle name="Normální 10 2 4 2 2 2" xfId="1003"/>
    <cellStyle name="Měna 2 2 4 2 2 2" xfId="1004"/>
    <cellStyle name="Procenta 2 2 4 2 2 2" xfId="1005"/>
    <cellStyle name="Normální 7 2 4 2 2 2" xfId="1006"/>
    <cellStyle name="Normální 8 2 4 2 2 2" xfId="1007"/>
    <cellStyle name="Normální 9 2 4 2 2 2" xfId="1008"/>
    <cellStyle name="Normální 12 5 2 2 2" xfId="1009"/>
    <cellStyle name="Normální 10 3 4 2 2 2" xfId="1010"/>
    <cellStyle name="Normální 10 7 2 2 2" xfId="1011"/>
    <cellStyle name="Měna 2 6 2 2 2" xfId="1012"/>
    <cellStyle name="Procenta 2 6 2 2 2" xfId="1013"/>
    <cellStyle name="Normální 7 6 2 2 2" xfId="1014"/>
    <cellStyle name="Normální 8 6 2 2 2" xfId="1015"/>
    <cellStyle name="Normální 9 6 2 2 2" xfId="1016"/>
    <cellStyle name="Normální 10 2 5 2 2 2" xfId="1017"/>
    <cellStyle name="Měna 2 2 5 2 2 2" xfId="1018"/>
    <cellStyle name="Procenta 2 2 5 2 2 2" xfId="1019"/>
    <cellStyle name="Normální 7 2 5 2 2 2" xfId="1020"/>
    <cellStyle name="Normální 8 2 5 2 2 2" xfId="1021"/>
    <cellStyle name="Normální 9 2 5 2 2 2" xfId="1022"/>
    <cellStyle name="Normální 12 6 2 2 2" xfId="1023"/>
    <cellStyle name="Normální 10 3 5 2 2 2" xfId="1024"/>
    <cellStyle name="Normální 10 4 2 2 2 2" xfId="1025"/>
    <cellStyle name="Měna 2 3 2 2 2 2" xfId="1026"/>
    <cellStyle name="Procenta 2 3 2 2 2 2" xfId="1027"/>
    <cellStyle name="Normální 7 3 2 2 2 2" xfId="1028"/>
    <cellStyle name="Normální 8 3 2 2 2 2" xfId="1029"/>
    <cellStyle name="Normální 9 3 2 2 2 2" xfId="1030"/>
    <cellStyle name="Měna 2 2 2 2 2 2 2" xfId="1031"/>
    <cellStyle name="Procenta 2 2 2 2 2 2 2" xfId="1032"/>
    <cellStyle name="Normální 7 2 2 2 2 2 2" xfId="1033"/>
    <cellStyle name="Normální 8 2 2 2 2 2 2" xfId="1034"/>
    <cellStyle name="Normální 9 2 2 2 2 2 2" xfId="1035"/>
    <cellStyle name="Normální 12 3 2 2 2 2" xfId="1036"/>
    <cellStyle name="Normální 10 3 2 2 2 2 2" xfId="1037"/>
    <cellStyle name="Měna 8 2 2" xfId="1038"/>
    <cellStyle name="Normální 10 9 2 2" xfId="1039"/>
    <cellStyle name="Měna 2 8 2 2" xfId="1040"/>
    <cellStyle name="Procenta 2 8 2 2" xfId="1041"/>
    <cellStyle name="Měna 3 7 2 2" xfId="1042"/>
    <cellStyle name="Normální 7 8 2 2" xfId="1043"/>
    <cellStyle name="Normální 8 8 2 2" xfId="1044"/>
    <cellStyle name="Normální 9 8 2 2" xfId="1045"/>
    <cellStyle name="Měna 3 2 6 2 2" xfId="1046"/>
    <cellStyle name="Normální 10 2 7 2 2" xfId="1047"/>
    <cellStyle name="Měna 2 2 7 2 2" xfId="1048"/>
    <cellStyle name="Procenta 2 2 7 2 2" xfId="1049"/>
    <cellStyle name="Normální 7 2 7 2 2" xfId="1050"/>
    <cellStyle name="Normální 8 2 7 2 2" xfId="1051"/>
    <cellStyle name="Normální 9 2 7 2 2" xfId="1052"/>
    <cellStyle name="Normální 12 2 2 2 2" xfId="1053"/>
    <cellStyle name="Normální 10 3 7 2 2" xfId="1054"/>
    <cellStyle name="Měna 4 4 2 2" xfId="1055"/>
    <cellStyle name="Měna 5 3 2 2" xfId="1056"/>
    <cellStyle name="Normální 10 4 4 2 2" xfId="1057"/>
    <cellStyle name="Měna 2 3 4 2 2" xfId="1058"/>
    <cellStyle name="Procenta 2 4 3 2 2" xfId="1059"/>
    <cellStyle name="Měna 3 3 3 2 2" xfId="1060"/>
    <cellStyle name="Normální 7 3 4 2 2" xfId="1061"/>
    <cellStyle name="Normální 8 3 4 2 2" xfId="1062"/>
    <cellStyle name="Normální 9 3 4 2 2" xfId="1063"/>
    <cellStyle name="Měna 6 3 2 2" xfId="1064"/>
    <cellStyle name="Normální 10 5 3 2 2" xfId="1065"/>
    <cellStyle name="Měna 2 4 3 2 2" xfId="1066"/>
    <cellStyle name="Procenta 2 5 3 2 2" xfId="1067"/>
    <cellStyle name="Měna 3 4 3 2 2" xfId="1068"/>
    <cellStyle name="Normální 7 4 3 2 2" xfId="1069"/>
    <cellStyle name="Normální 8 4 3 2 2" xfId="1070"/>
    <cellStyle name="Normální 9 4 3 2 2" xfId="1071"/>
    <cellStyle name="Měna 11 2" xfId="1072"/>
    <cellStyle name="Normální 10 10 2" xfId="1073"/>
    <cellStyle name="Měna 2 10 2" xfId="1074"/>
    <cellStyle name="Procenta 2 10 2" xfId="1075"/>
    <cellStyle name="Měna 3 10 2" xfId="1076"/>
    <cellStyle name="Normální 7 10 2" xfId="1077"/>
    <cellStyle name="Normální 8 10 2" xfId="1078"/>
    <cellStyle name="Normální 9 10 2" xfId="1079"/>
    <cellStyle name="Měna 3 2 9 2" xfId="1080"/>
    <cellStyle name="Normální 10 2 8 2" xfId="1081"/>
    <cellStyle name="Měna 2 2 9 2" xfId="1082"/>
    <cellStyle name="Procenta 2 2 9 2" xfId="1083"/>
    <cellStyle name="Normální 7 2 9 2" xfId="1084"/>
    <cellStyle name="Normální 8 2 9 2" xfId="1085"/>
    <cellStyle name="Normální 9 2 9 2" xfId="1086"/>
    <cellStyle name="Normální 12 2 3 2" xfId="1087"/>
    <cellStyle name="Normální 10 3 9 2" xfId="1088"/>
    <cellStyle name="Měna 4 7 2" xfId="1089"/>
    <cellStyle name="Měna 5 5 2" xfId="1090"/>
    <cellStyle name="Normální 10 4 6 2" xfId="1091"/>
    <cellStyle name="Měna 2 3 6 2" xfId="1092"/>
    <cellStyle name="Procenta 2 4 5 2" xfId="1093"/>
    <cellStyle name="Měna 3 3 6 2" xfId="1094"/>
    <cellStyle name="Normální 7 3 6 2" xfId="1095"/>
    <cellStyle name="Normální 8 3 6 2" xfId="1096"/>
    <cellStyle name="Normální 9 3 6 2" xfId="1097"/>
    <cellStyle name="Měna 3 2 2 6 2" xfId="1098"/>
    <cellStyle name="Normální 10 2 2 5 2" xfId="1099"/>
    <cellStyle name="Měna 2 2 2 6 2" xfId="1100"/>
    <cellStyle name="Procenta 2 2 2 6 2" xfId="1101"/>
    <cellStyle name="Normální 7 2 2 6 2" xfId="1102"/>
    <cellStyle name="Normální 8 2 2 6 2" xfId="1103"/>
    <cellStyle name="Normální 9 2 2 6 2" xfId="1104"/>
    <cellStyle name="Normální 12 2 2 3 2" xfId="1105"/>
    <cellStyle name="Normální 10 3 2 6 2" xfId="1106"/>
    <cellStyle name="Měna 4 2 6 2" xfId="1107"/>
    <cellStyle name="Měna 13" xfId="1108"/>
    <cellStyle name="Normální 10 12" xfId="1109"/>
    <cellStyle name="Měna 2 12" xfId="1110"/>
    <cellStyle name="Procenta 2 12" xfId="1111"/>
    <cellStyle name="Měna 3 12" xfId="1112"/>
    <cellStyle name="Normální 7 12" xfId="1113"/>
    <cellStyle name="Normální 8 12" xfId="1114"/>
    <cellStyle name="Normální 9 12" xfId="1115"/>
    <cellStyle name="Měna 3 2 11" xfId="1116"/>
    <cellStyle name="Normální 10 2 10" xfId="1117"/>
    <cellStyle name="Měna 2 2 11" xfId="1118"/>
    <cellStyle name="Procenta 2 2 11" xfId="1119"/>
    <cellStyle name="Normální 7 2 11" xfId="1120"/>
    <cellStyle name="Normální 8 2 11" xfId="1121"/>
    <cellStyle name="Normální 9 2 11" xfId="1122"/>
    <cellStyle name="Normální 12 11" xfId="1123"/>
    <cellStyle name="Normální 10 3 11" xfId="1124"/>
    <cellStyle name="Měna 4 9" xfId="1125"/>
    <cellStyle name="Normální 10 4 8" xfId="1126"/>
    <cellStyle name="Měna 2 3 8" xfId="1127"/>
    <cellStyle name="Procenta 2 3 7" xfId="1128"/>
    <cellStyle name="Měna 3 3 8" xfId="1129"/>
    <cellStyle name="Normální 7 3 8" xfId="1130"/>
    <cellStyle name="Normální 8 3 8" xfId="1131"/>
    <cellStyle name="Normální 9 3 8" xfId="1132"/>
    <cellStyle name="Měna 3 2 2 8" xfId="1133"/>
    <cellStyle name="Normální 10 2 2 7" xfId="1134"/>
    <cellStyle name="Měna 2 2 2 8" xfId="1135"/>
    <cellStyle name="Procenta 2 2 2 8" xfId="1136"/>
    <cellStyle name="Normální 7 2 2 8" xfId="1137"/>
    <cellStyle name="Normální 8 2 2 8" xfId="1138"/>
    <cellStyle name="Normální 9 2 2 8" xfId="1139"/>
    <cellStyle name="Normální 12 3 7" xfId="1140"/>
    <cellStyle name="Normální 10 3 2 8" xfId="1141"/>
    <cellStyle name="Měna 4 2 8" xfId="1142"/>
    <cellStyle name="Měna 8 4" xfId="1143"/>
    <cellStyle name="Normální 10 8 4" xfId="1144"/>
    <cellStyle name="Měna 2 7 4" xfId="1145"/>
    <cellStyle name="Procenta 2 7 4" xfId="1146"/>
    <cellStyle name="Měna 3 7 4" xfId="1147"/>
    <cellStyle name="Normální 7 7 4" xfId="1148"/>
    <cellStyle name="Normální 8 7 4" xfId="1149"/>
    <cellStyle name="Normální 9 7 4" xfId="1150"/>
    <cellStyle name="Měna 3 2 6 4" xfId="1151"/>
    <cellStyle name="Normální 10 2 6 4" xfId="1152"/>
    <cellStyle name="Měna 2 2 6 4" xfId="1153"/>
    <cellStyle name="Procenta 2 2 6 4" xfId="1154"/>
    <cellStyle name="Normální 7 2 6 4" xfId="1155"/>
    <cellStyle name="Normální 8 2 6 4" xfId="1156"/>
    <cellStyle name="Normální 9 2 6 4" xfId="1157"/>
    <cellStyle name="Normální 12 7 4" xfId="1158"/>
    <cellStyle name="Normální 10 3 6 4" xfId="1159"/>
    <cellStyle name="Měna 4 4 4" xfId="1160"/>
    <cellStyle name="Normální 10 4 3 4" xfId="1161"/>
    <cellStyle name="Měna 2 3 3 4" xfId="1162"/>
    <cellStyle name="Procenta 2 3 3 4" xfId="1163"/>
    <cellStyle name="Měna 3 3 3 4" xfId="1164"/>
    <cellStyle name="Normální 7 3 3 4" xfId="1165"/>
    <cellStyle name="Normální 8 3 3 4" xfId="1166"/>
    <cellStyle name="Normální 9 3 3 4" xfId="1167"/>
    <cellStyle name="Měna 3 2 2 3 3" xfId="1168"/>
    <cellStyle name="Normální 10 2 2 3 4" xfId="1169"/>
    <cellStyle name="Měna 2 2 2 3 4" xfId="1170"/>
    <cellStyle name="Procenta 2 2 2 3 4" xfId="1171"/>
    <cellStyle name="Normální 7 2 2 3 4" xfId="1172"/>
    <cellStyle name="Normální 8 2 2 3 4" xfId="1173"/>
    <cellStyle name="Normální 9 2 2 3 4" xfId="1174"/>
    <cellStyle name="Normální 12 3 3 4" xfId="1175"/>
    <cellStyle name="Normální 10 3 2 3 4" xfId="1176"/>
    <cellStyle name="Měna 4 2 3 3" xfId="1177"/>
    <cellStyle name="Měna 5 7" xfId="1178"/>
    <cellStyle name="Normální 10 5 6" xfId="1179"/>
    <cellStyle name="Měna 2 4 6" xfId="1180"/>
    <cellStyle name="Procenta 2 4 7" xfId="1181"/>
    <cellStyle name="Měna 3 4 6" xfId="1182"/>
    <cellStyle name="Normální 7 4 6" xfId="1183"/>
    <cellStyle name="Normální 8 4 6" xfId="1184"/>
    <cellStyle name="Normální 9 4 6" xfId="1185"/>
    <cellStyle name="Měna 3 2 3 6" xfId="1186"/>
    <cellStyle name="Normální 10 2 3 6" xfId="1187"/>
    <cellStyle name="Měna 2 2 3 6" xfId="1188"/>
    <cellStyle name="Procenta 2 2 3 6" xfId="1189"/>
    <cellStyle name="Normální 7 2 3 6" xfId="1190"/>
    <cellStyle name="Normální 8 2 3 6" xfId="1191"/>
    <cellStyle name="Normální 9 2 3 6" xfId="1192"/>
    <cellStyle name="Normální 12 4 6" xfId="1193"/>
    <cellStyle name="Normální 10 3 3 6" xfId="1194"/>
    <cellStyle name="Měna 6 6" xfId="1195"/>
    <cellStyle name="Normální 10 6 6" xfId="1196"/>
    <cellStyle name="Měna 2 5 6" xfId="1197"/>
    <cellStyle name="Procenta 2 5 6" xfId="1198"/>
    <cellStyle name="Měna 3 5 6" xfId="1199"/>
    <cellStyle name="Normální 7 5 6" xfId="1200"/>
    <cellStyle name="Normální 8 5 6" xfId="1201"/>
    <cellStyle name="Normální 9 5 6" xfId="1202"/>
    <cellStyle name="Měna 3 2 4 6" xfId="1203"/>
    <cellStyle name="Normální 10 2 4 6" xfId="1204"/>
    <cellStyle name="Měna 2 2 4 6" xfId="1205"/>
    <cellStyle name="Procenta 2 2 4 6" xfId="1206"/>
    <cellStyle name="Normální 7 2 4 6" xfId="1207"/>
    <cellStyle name="Normální 8 2 4 6" xfId="1208"/>
    <cellStyle name="Normální 9 2 4 6" xfId="1209"/>
    <cellStyle name="Normální 12 5 6" xfId="1210"/>
    <cellStyle name="Normální 10 3 4 6" xfId="1211"/>
    <cellStyle name="Normální 12 2 2 5" xfId="1212"/>
    <cellStyle name="Měna 4 3 5" xfId="1213"/>
    <cellStyle name="Měna 7 4" xfId="1214"/>
    <cellStyle name="Normální 10 7 5" xfId="1215"/>
    <cellStyle name="Měna 2 6 5" xfId="1216"/>
    <cellStyle name="Procenta 2 6 5" xfId="1217"/>
    <cellStyle name="Měna 3 6 4" xfId="1218"/>
    <cellStyle name="Normální 7 6 5" xfId="1219"/>
    <cellStyle name="Normální 8 6 5" xfId="1220"/>
    <cellStyle name="Normální 9 6 5" xfId="1221"/>
    <cellStyle name="Měna 3 2 5 4" xfId="1222"/>
    <cellStyle name="Normální 10 2 5 5" xfId="1223"/>
    <cellStyle name="Měna 2 2 5 5" xfId="1224"/>
    <cellStyle name="Procenta 2 2 5 5" xfId="1225"/>
    <cellStyle name="Normální 7 2 5 5" xfId="1226"/>
    <cellStyle name="Normální 8 2 5 5" xfId="1227"/>
    <cellStyle name="Normální 9 2 5 5" xfId="1228"/>
    <cellStyle name="Normální 12 6 5" xfId="1229"/>
    <cellStyle name="Normální 10 3 5 5" xfId="1230"/>
    <cellStyle name="Měna 4 3 2 3" xfId="1231"/>
    <cellStyle name="Normální 10 4 2 5" xfId="1232"/>
    <cellStyle name="Měna 2 3 2 5" xfId="1233"/>
    <cellStyle name="Procenta 2 3 2 2 4" xfId="1234"/>
    <cellStyle name="Měna 3 3 2 4" xfId="1235"/>
    <cellStyle name="Normální 7 3 2 5" xfId="1236"/>
    <cellStyle name="Normální 8 3 2 5" xfId="1237"/>
    <cellStyle name="Normální 9 3 2 5" xfId="1238"/>
    <cellStyle name="Měna 3 2 2 2 4" xfId="1239"/>
    <cellStyle name="Normální 10 2 2 2 4" xfId="1240"/>
    <cellStyle name="Měna 2 2 2 2 5" xfId="1241"/>
    <cellStyle name="Procenta 2 2 2 2 5" xfId="1242"/>
    <cellStyle name="Normální 7 2 2 2 5" xfId="1243"/>
    <cellStyle name="Normální 8 2 2 2 5" xfId="1244"/>
    <cellStyle name="Normální 9 2 2 2 5" xfId="1245"/>
    <cellStyle name="Normální 12 3 2 5" xfId="1246"/>
    <cellStyle name="Normální 10 3 2 2 5" xfId="1247"/>
    <cellStyle name="Měna 4 2 2 4" xfId="1248"/>
    <cellStyle name="Měna 5 2 4" xfId="1249"/>
    <cellStyle name="Normální 10 5 2 4" xfId="1250"/>
    <cellStyle name="Měna 2 4 2 4" xfId="1251"/>
    <cellStyle name="Procenta 2 4 2 4" xfId="1252"/>
    <cellStyle name="Měna 3 4 2 4" xfId="1253"/>
    <cellStyle name="Normální 7 4 2 4" xfId="1254"/>
    <cellStyle name="Normální 8 4 2 4" xfId="1255"/>
    <cellStyle name="Normální 9 4 2 4" xfId="1256"/>
    <cellStyle name="Měna 3 2 3 2 4" xfId="1257"/>
    <cellStyle name="Normální 10 2 3 2 4" xfId="1258"/>
    <cellStyle name="Měna 2 2 3 2 4" xfId="1259"/>
    <cellStyle name="Procenta 2 2 3 2 4" xfId="1260"/>
    <cellStyle name="Normální 7 2 3 2 4" xfId="1261"/>
    <cellStyle name="Normální 8 2 3 2 4" xfId="1262"/>
    <cellStyle name="Normální 9 2 3 2 4" xfId="1263"/>
    <cellStyle name="Normální 12 4 2 4" xfId="1264"/>
    <cellStyle name="Normální 10 3 3 2 4" xfId="1265"/>
    <cellStyle name="Měna 6 2 4" xfId="1266"/>
    <cellStyle name="Normální 10 6 2 4" xfId="1267"/>
    <cellStyle name="Měna 2 5 2 4" xfId="1268"/>
    <cellStyle name="Procenta 2 5 2 4" xfId="1269"/>
    <cellStyle name="Měna 3 5 2 4" xfId="1270"/>
    <cellStyle name="Normální 7 5 2 4" xfId="1271"/>
    <cellStyle name="Normální 8 5 2 4" xfId="1272"/>
    <cellStyle name="Normální 9 5 2 4" xfId="1273"/>
    <cellStyle name="Měna 3 2 4 2 4" xfId="1274"/>
    <cellStyle name="Normální 10 2 4 2 4" xfId="1275"/>
    <cellStyle name="Měna 2 2 4 2 4" xfId="1276"/>
    <cellStyle name="Procenta 2 2 4 2 4" xfId="1277"/>
    <cellStyle name="Normální 7 2 4 2 4" xfId="1278"/>
    <cellStyle name="Normální 8 2 4 2 4" xfId="1279"/>
    <cellStyle name="Normální 9 2 4 2 4" xfId="1280"/>
    <cellStyle name="Normální 12 5 2 4" xfId="1281"/>
    <cellStyle name="Normální 10 3 4 2 4" xfId="1282"/>
    <cellStyle name="Měna 9 3" xfId="1283"/>
    <cellStyle name="Normální 10 9 4" xfId="1284"/>
    <cellStyle name="Měna 2 8 4" xfId="1285"/>
    <cellStyle name="Procenta 2 8 4" xfId="1286"/>
    <cellStyle name="Měna 3 8 3" xfId="1287"/>
    <cellStyle name="Normální 7 8 4" xfId="1288"/>
    <cellStyle name="Normální 8 8 4" xfId="1289"/>
    <cellStyle name="Normální 9 8 4" xfId="1290"/>
    <cellStyle name="Měna 3 2 7 3" xfId="1291"/>
    <cellStyle name="Normální 10 2 7 4" xfId="1292"/>
    <cellStyle name="Měna 2 2 7 4" xfId="1293"/>
    <cellStyle name="Procenta 2 2 7 4" xfId="1294"/>
    <cellStyle name="Normální 7 2 7 4" xfId="1295"/>
    <cellStyle name="Normální 8 2 7 4" xfId="1296"/>
    <cellStyle name="Normální 9 2 7 4" xfId="1297"/>
    <cellStyle name="Normální 12 8 3" xfId="1298"/>
    <cellStyle name="Normální 10 3 7 4" xfId="1299"/>
    <cellStyle name="Měna 4 5 3" xfId="1300"/>
    <cellStyle name="Normální 10 4 4 4" xfId="1301"/>
    <cellStyle name="Měna 2 3 4 4" xfId="1302"/>
    <cellStyle name="Procenta 2 3 4 4" xfId="1303"/>
    <cellStyle name="Měna 3 3 4 3" xfId="1304"/>
    <cellStyle name="Normální 7 3 4 4" xfId="1305"/>
    <cellStyle name="Normální 8 3 4 4" xfId="1306"/>
    <cellStyle name="Normální 9 3 4 4" xfId="1307"/>
    <cellStyle name="Měna 3 2 2 4 3" xfId="1308"/>
    <cellStyle name="Normální 10 2 2 4 3" xfId="1309"/>
    <cellStyle name="Měna 2 2 2 4 3" xfId="1310"/>
    <cellStyle name="Procenta 2 2 2 4 3" xfId="1311"/>
    <cellStyle name="Normální 7 2 2 4 3" xfId="1312"/>
    <cellStyle name="Normální 8 2 2 4 3" xfId="1313"/>
    <cellStyle name="Normální 9 2 2 4 3" xfId="1314"/>
    <cellStyle name="Normální 12 3 4 3" xfId="1315"/>
    <cellStyle name="Normální 10 3 2 4 3" xfId="1316"/>
    <cellStyle name="Měna 4 2 4 3" xfId="1317"/>
    <cellStyle name="Měna 5 3 4" xfId="1318"/>
    <cellStyle name="Normální 10 5 3 4" xfId="1319"/>
    <cellStyle name="Měna 2 4 3 4" xfId="1320"/>
    <cellStyle name="Procenta 2 4 3 4" xfId="1321"/>
    <cellStyle name="Měna 3 4 3 4" xfId="1322"/>
    <cellStyle name="Normální 7 4 3 4" xfId="1323"/>
    <cellStyle name="Normální 8 4 3 4" xfId="1324"/>
    <cellStyle name="Normální 9 4 3 4" xfId="1325"/>
    <cellStyle name="Měna 3 2 3 3 3" xfId="1326"/>
    <cellStyle name="Normální 10 2 3 3 3" xfId="1327"/>
    <cellStyle name="Měna 2 2 3 3 3" xfId="1328"/>
    <cellStyle name="Procenta 2 2 3 3 3" xfId="1329"/>
    <cellStyle name="Normální 7 2 3 3 3" xfId="1330"/>
    <cellStyle name="Normální 8 2 3 3 3" xfId="1331"/>
    <cellStyle name="Normální 9 2 3 3 3" xfId="1332"/>
    <cellStyle name="Normální 12 4 3 3" xfId="1333"/>
    <cellStyle name="Normální 10 3 3 3 3" xfId="1334"/>
    <cellStyle name="Měna 6 3 4" xfId="1335"/>
    <cellStyle name="Normální 10 6 3 3" xfId="1336"/>
    <cellStyle name="Měna 2 5 3 3" xfId="1337"/>
    <cellStyle name="Procenta 2 5 3 4" xfId="1338"/>
    <cellStyle name="Měna 3 5 3 3" xfId="1339"/>
    <cellStyle name="Normální 7 5 3 3" xfId="1340"/>
    <cellStyle name="Normální 8 5 3 3" xfId="1341"/>
    <cellStyle name="Normální 9 5 3 3" xfId="1342"/>
    <cellStyle name="Měna 3 2 4 3 3" xfId="1343"/>
    <cellStyle name="Normální 10 2 4 3 3" xfId="1344"/>
    <cellStyle name="Měna 2 2 4 3 3" xfId="1345"/>
    <cellStyle name="Procenta 2 2 4 3 3" xfId="1346"/>
    <cellStyle name="Normální 7 2 4 3 3" xfId="1347"/>
    <cellStyle name="Normální 8 2 4 3 3" xfId="1348"/>
    <cellStyle name="Normální 9 2 4 3 3" xfId="1349"/>
    <cellStyle name="Normální 12 5 3 3" xfId="1350"/>
    <cellStyle name="Normální 10 3 4 3 3" xfId="1351"/>
    <cellStyle name="Normální 10 7 2 4" xfId="1352"/>
    <cellStyle name="Měna 2 6 2 4" xfId="1353"/>
    <cellStyle name="Procenta 2 6 2 4" xfId="1354"/>
    <cellStyle name="Normální 7 6 2 4" xfId="1355"/>
    <cellStyle name="Normální 8 6 2 4" xfId="1356"/>
    <cellStyle name="Normální 9 6 2 4" xfId="1357"/>
    <cellStyle name="Normální 10 2 5 2 4" xfId="1358"/>
    <cellStyle name="Měna 2 2 5 2 4" xfId="1359"/>
    <cellStyle name="Procenta 2 2 5 2 4" xfId="1360"/>
    <cellStyle name="Normální 7 2 5 2 4" xfId="1361"/>
    <cellStyle name="Normální 8 2 5 2 4" xfId="1362"/>
    <cellStyle name="Normální 9 2 5 2 4" xfId="1363"/>
    <cellStyle name="Normální 12 6 2 4" xfId="1364"/>
    <cellStyle name="Normální 10 3 5 2 4" xfId="1365"/>
    <cellStyle name="Normální 10 4 2 2 4" xfId="1366"/>
    <cellStyle name="Měna 2 3 2 2 4" xfId="1367"/>
    <cellStyle name="Procenta 2 3 2 3 3" xfId="1368"/>
    <cellStyle name="Normální 7 3 2 2 4" xfId="1369"/>
    <cellStyle name="Normální 8 3 2 2 4" xfId="1370"/>
    <cellStyle name="Normální 9 3 2 2 4" xfId="1371"/>
    <cellStyle name="Normální 10 2 2 2 2 4" xfId="1372"/>
    <cellStyle name="Měna 2 2 2 2 2 4" xfId="1373"/>
    <cellStyle name="Procenta 2 2 2 2 2 4" xfId="1374"/>
    <cellStyle name="Normální 7 2 2 2 2 4" xfId="1375"/>
    <cellStyle name="Normální 8 2 2 2 2 4" xfId="1376"/>
    <cellStyle name="Normální 9 2 2 2 2 4" xfId="1377"/>
    <cellStyle name="Normální 12 3 2 2 4" xfId="1378"/>
    <cellStyle name="Normální 10 3 2 2 2 4" xfId="1379"/>
    <cellStyle name="Normální 10 2 2 2 2 2 3" xfId="1380"/>
    <cellStyle name="Měna 10 3" xfId="1381"/>
    <cellStyle name="Měna 2 9 3" xfId="1382"/>
    <cellStyle name="Procenta 2 9 3" xfId="1383"/>
    <cellStyle name="Měna 3 9 3" xfId="1384"/>
    <cellStyle name="Normální 7 9 3" xfId="1385"/>
    <cellStyle name="Normální 8 9 3" xfId="1386"/>
    <cellStyle name="Normální 9 9 3" xfId="1387"/>
    <cellStyle name="Měna 3 2 8 3" xfId="1388"/>
    <cellStyle name="Měna 2 2 8 3" xfId="1389"/>
    <cellStyle name="Procenta 2 2 8 3" xfId="1390"/>
    <cellStyle name="Normální 7 2 8 3" xfId="1391"/>
    <cellStyle name="Normální 8 2 8 3" xfId="1392"/>
    <cellStyle name="Normální 9 2 8 3" xfId="1393"/>
    <cellStyle name="Normální 12 9 3" xfId="1394"/>
    <cellStyle name="Normální 10 3 8 3" xfId="1395"/>
    <cellStyle name="Měna 4 6 3" xfId="1396"/>
    <cellStyle name="Normální 10 4 5 3" xfId="1397"/>
    <cellStyle name="Měna 2 3 5 3" xfId="1398"/>
    <cellStyle name="Procenta 2 3 5 3" xfId="1399"/>
    <cellStyle name="Měna 3 3 5 3" xfId="1400"/>
    <cellStyle name="Normální 7 3 5 3" xfId="1401"/>
    <cellStyle name="Normální 8 3 5 3" xfId="1402"/>
    <cellStyle name="Normální 9 3 5 3" xfId="1403"/>
    <cellStyle name="Měna 3 2 2 5 3" xfId="1404"/>
    <cellStyle name="Měna 2 2 2 5 3" xfId="1405"/>
    <cellStyle name="Procenta 2 2 2 5 3" xfId="1406"/>
    <cellStyle name="Normální 7 2 2 5 3" xfId="1407"/>
    <cellStyle name="Normální 8 2 2 5 3" xfId="1408"/>
    <cellStyle name="Normální 9 2 2 5 3" xfId="1409"/>
    <cellStyle name="Normální 12 3 5 3" xfId="1410"/>
    <cellStyle name="Normální 10 3 2 5 3" xfId="1411"/>
    <cellStyle name="Měna 4 2 5 3" xfId="1412"/>
    <cellStyle name="Měna 5 4 3" xfId="1413"/>
    <cellStyle name="Normální 10 5 4 3" xfId="1414"/>
    <cellStyle name="Měna 2 4 4 3" xfId="1415"/>
    <cellStyle name="Procenta 2 4 4 3" xfId="1416"/>
    <cellStyle name="Měna 3 4 4 3" xfId="1417"/>
    <cellStyle name="Normální 7 4 4 3" xfId="1418"/>
    <cellStyle name="Normální 8 4 4 3" xfId="1419"/>
    <cellStyle name="Normální 9 4 4 3" xfId="1420"/>
    <cellStyle name="Měna 3 2 3 4 3" xfId="1421"/>
    <cellStyle name="Normální 10 2 3 4 3" xfId="1422"/>
    <cellStyle name="Měna 2 2 3 4 3" xfId="1423"/>
    <cellStyle name="Procenta 2 2 3 4 3" xfId="1424"/>
    <cellStyle name="Normální 7 2 3 4 3" xfId="1425"/>
    <cellStyle name="Normální 8 2 3 4 3" xfId="1426"/>
    <cellStyle name="Normální 9 2 3 4 3" xfId="1427"/>
    <cellStyle name="Normální 12 4 4 3" xfId="1428"/>
    <cellStyle name="Normální 10 3 3 4 3" xfId="1429"/>
    <cellStyle name="Měna 6 4 3" xfId="1430"/>
    <cellStyle name="Normální 10 6 4 3" xfId="1431"/>
    <cellStyle name="Měna 2 5 4 3" xfId="1432"/>
    <cellStyle name="Procenta 2 5 4 3" xfId="1433"/>
    <cellStyle name="Měna 3 5 4 3" xfId="1434"/>
    <cellStyle name="Normální 7 5 4 3" xfId="1435"/>
    <cellStyle name="Normální 8 5 4 3" xfId="1436"/>
    <cellStyle name="Normální 9 5 4 3" xfId="1437"/>
    <cellStyle name="Měna 3 2 4 4 3" xfId="1438"/>
    <cellStyle name="Normální 10 2 4 4 3" xfId="1439"/>
    <cellStyle name="Měna 2 2 4 4 3" xfId="1440"/>
    <cellStyle name="Procenta 2 2 4 4 3" xfId="1441"/>
    <cellStyle name="Normální 7 2 4 4 3" xfId="1442"/>
    <cellStyle name="Normální 8 2 4 4 3" xfId="1443"/>
    <cellStyle name="Normální 9 2 4 4 3" xfId="1444"/>
    <cellStyle name="Normální 12 5 4 3" xfId="1445"/>
    <cellStyle name="Normální 10 3 4 4 3" xfId="1446"/>
    <cellStyle name="Normální 10 7 3 3" xfId="1447"/>
    <cellStyle name="Měna 2 6 3 3" xfId="1448"/>
    <cellStyle name="Procenta 2 6 3 3" xfId="1449"/>
    <cellStyle name="Normální 7 6 3 3" xfId="1450"/>
    <cellStyle name="Normální 8 6 3 3" xfId="1451"/>
    <cellStyle name="Normální 9 6 3 3" xfId="1452"/>
    <cellStyle name="Normální 10 2 5 3 3" xfId="1453"/>
    <cellStyle name="Měna 2 2 5 3 3" xfId="1454"/>
    <cellStyle name="Procenta 2 2 5 3 3" xfId="1455"/>
    <cellStyle name="Normální 7 2 5 3 3" xfId="1456"/>
    <cellStyle name="Normální 8 2 5 3 3" xfId="1457"/>
    <cellStyle name="Normální 9 2 5 3 3" xfId="1458"/>
    <cellStyle name="Normální 12 6 3 3" xfId="1459"/>
    <cellStyle name="Normální 10 3 5 3 3" xfId="1460"/>
    <cellStyle name="Normální 10 4 2 3 3" xfId="1461"/>
    <cellStyle name="Měna 2 3 2 3 3" xfId="1462"/>
    <cellStyle name="Procenta 2 3 2 4 3" xfId="1463"/>
    <cellStyle name="Normální 7 3 2 3 3" xfId="1464"/>
    <cellStyle name="Normální 8 3 2 3 3" xfId="1465"/>
    <cellStyle name="Normální 9 3 2 3 3" xfId="1466"/>
    <cellStyle name="Měna 2 2 2 2 3 3" xfId="1467"/>
    <cellStyle name="Procenta 2 2 2 2 3 3" xfId="1468"/>
    <cellStyle name="Normální 7 2 2 2 3 3" xfId="1469"/>
    <cellStyle name="Normální 8 2 2 2 3 3" xfId="1470"/>
    <cellStyle name="Normální 9 2 2 2 3 3" xfId="1471"/>
    <cellStyle name="Normální 12 3 2 3 3" xfId="1472"/>
    <cellStyle name="Normální 10 3 2 2 3 3" xfId="1473"/>
    <cellStyle name="Měna 7 2 3" xfId="1474"/>
    <cellStyle name="Normální 10 8 2 3" xfId="1475"/>
    <cellStyle name="Měna 2 7 2 3" xfId="1476"/>
    <cellStyle name="Procenta 2 7 2 3" xfId="1477"/>
    <cellStyle name="Měna 3 6 2 3" xfId="1478"/>
    <cellStyle name="Normální 7 7 2 3" xfId="1479"/>
    <cellStyle name="Normální 8 7 2 3" xfId="1480"/>
    <cellStyle name="Normální 9 7 2 3" xfId="1481"/>
    <cellStyle name="Měna 3 2 5 2 3" xfId="1482"/>
    <cellStyle name="Normální 10 2 6 2 3" xfId="1483"/>
    <cellStyle name="Měna 2 2 6 2 3" xfId="1484"/>
    <cellStyle name="Procenta 2 2 6 2 3" xfId="1485"/>
    <cellStyle name="Normální 7 2 6 2 3" xfId="1486"/>
    <cellStyle name="Normální 8 2 6 2 3" xfId="1487"/>
    <cellStyle name="Normální 9 2 6 2 3" xfId="1488"/>
    <cellStyle name="Normální 12 7 2 3" xfId="1489"/>
    <cellStyle name="Normální 10 3 6 2 3" xfId="1490"/>
    <cellStyle name="Měna 4 3 3 3" xfId="1491"/>
    <cellStyle name="Normální 10 4 3 2 3" xfId="1492"/>
    <cellStyle name="Měna 2 3 3 2 3" xfId="1493"/>
    <cellStyle name="Procenta 2 3 3 2 3" xfId="1494"/>
    <cellStyle name="Měna 3 3 2 2 3" xfId="1495"/>
    <cellStyle name="Normální 7 3 3 2 3" xfId="1496"/>
    <cellStyle name="Normální 8 3 3 2 3" xfId="1497"/>
    <cellStyle name="Normální 9 3 3 2 3" xfId="1498"/>
    <cellStyle name="Měna 3 2 2 2 2 3" xfId="1499"/>
    <cellStyle name="Normální 10 2 2 3 2 3" xfId="1500"/>
    <cellStyle name="Měna 2 2 2 3 2 3" xfId="1501"/>
    <cellStyle name="Procenta 2 2 2 3 2 3" xfId="1502"/>
    <cellStyle name="Normální 7 2 2 3 2 3" xfId="1503"/>
    <cellStyle name="Normální 8 2 2 3 2 3" xfId="1504"/>
    <cellStyle name="Normální 9 2 2 3 2 3" xfId="1505"/>
    <cellStyle name="Normální 12 3 3 2 3" xfId="1506"/>
    <cellStyle name="Normální 10 3 2 3 2 3" xfId="1507"/>
    <cellStyle name="Měna 4 2 2 2 3" xfId="1508"/>
    <cellStyle name="Měna 5 2 2 3" xfId="1509"/>
    <cellStyle name="Normální 10 5 2 2 3" xfId="1510"/>
    <cellStyle name="Měna 2 4 2 2 3" xfId="1511"/>
    <cellStyle name="Procenta 2 4 2 2 3" xfId="1512"/>
    <cellStyle name="Měna 3 4 2 2 3" xfId="1513"/>
    <cellStyle name="Normální 7 4 2 2 3" xfId="1514"/>
    <cellStyle name="Normální 8 4 2 2 3" xfId="1515"/>
    <cellStyle name="Normální 9 4 2 2 3" xfId="1516"/>
    <cellStyle name="Měna 3 2 3 2 2 3" xfId="1517"/>
    <cellStyle name="Normální 10 2 3 2 2 3" xfId="1518"/>
    <cellStyle name="Měna 2 2 3 2 2 3" xfId="1519"/>
    <cellStyle name="Procenta 2 2 3 2 2 3" xfId="1520"/>
    <cellStyle name="Normální 7 2 3 2 2 3" xfId="1521"/>
    <cellStyle name="Normální 8 2 3 2 2 3" xfId="1522"/>
    <cellStyle name="Normální 9 2 3 2 2 3" xfId="1523"/>
    <cellStyle name="Normální 12 4 2 2 3" xfId="1524"/>
    <cellStyle name="Normální 10 3 3 2 2 3" xfId="1525"/>
    <cellStyle name="Měna 6 2 2 3" xfId="1526"/>
    <cellStyle name="Normální 10 6 2 2 3" xfId="1527"/>
    <cellStyle name="Měna 2 5 2 2 3" xfId="1528"/>
    <cellStyle name="Procenta 2 5 2 2 3" xfId="1529"/>
    <cellStyle name="Měna 3 5 2 2 3" xfId="1530"/>
    <cellStyle name="Normální 7 5 2 2 3" xfId="1531"/>
    <cellStyle name="Normální 8 5 2 2 3" xfId="1532"/>
    <cellStyle name="Normální 9 5 2 2 3" xfId="1533"/>
    <cellStyle name="Měna 3 2 4 2 2 3" xfId="1534"/>
    <cellStyle name="Normální 10 2 4 2 2 3" xfId="1535"/>
    <cellStyle name="Měna 2 2 4 2 2 3" xfId="1536"/>
    <cellStyle name="Procenta 2 2 4 2 2 3" xfId="1537"/>
    <cellStyle name="Normální 7 2 4 2 2 3" xfId="1538"/>
    <cellStyle name="Normální 8 2 4 2 2 3" xfId="1539"/>
    <cellStyle name="Normální 9 2 4 2 2 3" xfId="1540"/>
    <cellStyle name="Normální 12 5 2 2 3" xfId="1541"/>
    <cellStyle name="Normální 10 3 4 2 2 3" xfId="1542"/>
    <cellStyle name="Normální 10 7 2 2 3" xfId="1543"/>
    <cellStyle name="Měna 2 6 2 2 3" xfId="1544"/>
    <cellStyle name="Procenta 2 6 2 2 3" xfId="1545"/>
    <cellStyle name="Normální 7 6 2 2 3" xfId="1546"/>
    <cellStyle name="Normální 8 6 2 2 3" xfId="1547"/>
    <cellStyle name="Normální 9 6 2 2 3" xfId="1548"/>
    <cellStyle name="Normální 10 2 5 2 2 3" xfId="1549"/>
    <cellStyle name="Měna 2 2 5 2 2 3" xfId="1550"/>
    <cellStyle name="Procenta 2 2 5 2 2 3" xfId="1551"/>
    <cellStyle name="Normální 7 2 5 2 2 3" xfId="1552"/>
    <cellStyle name="Normální 8 2 5 2 2 3" xfId="1553"/>
    <cellStyle name="Normální 9 2 5 2 2 3" xfId="1554"/>
    <cellStyle name="Normální 12 6 2 2 3" xfId="1555"/>
    <cellStyle name="Normální 10 3 5 2 2 3" xfId="1556"/>
    <cellStyle name="Normální 10 4 2 2 2 3" xfId="1557"/>
    <cellStyle name="Měna 2 3 2 2 2 3" xfId="1558"/>
    <cellStyle name="Procenta 2 3 2 2 2 3" xfId="1559"/>
    <cellStyle name="Normální 7 3 2 2 2 3" xfId="1560"/>
    <cellStyle name="Normální 8 3 2 2 2 3" xfId="1561"/>
    <cellStyle name="Normální 9 3 2 2 2 3" xfId="1562"/>
    <cellStyle name="Měna 2 2 2 2 2 2 3" xfId="1563"/>
    <cellStyle name="Procenta 2 2 2 2 2 2 3" xfId="1564"/>
    <cellStyle name="Normální 7 2 2 2 2 2 3" xfId="1565"/>
    <cellStyle name="Normální 8 2 2 2 2 2 3" xfId="1566"/>
    <cellStyle name="Normální 9 2 2 2 2 2 3" xfId="1567"/>
    <cellStyle name="Normální 12 3 2 2 2 3" xfId="1568"/>
    <cellStyle name="Normální 10 3 2 2 2 2 3" xfId="1569"/>
    <cellStyle name="Měna 8 2 3" xfId="1570"/>
    <cellStyle name="Normální 10 9 2 3" xfId="1571"/>
    <cellStyle name="Měna 2 8 2 3" xfId="1572"/>
    <cellStyle name="Procenta 2 8 2 3" xfId="1573"/>
    <cellStyle name="Měna 3 7 2 3" xfId="1574"/>
    <cellStyle name="Normální 7 8 2 3" xfId="1575"/>
    <cellStyle name="Normální 8 8 2 3" xfId="1576"/>
    <cellStyle name="Normální 9 8 2 3" xfId="1577"/>
    <cellStyle name="Měna 3 2 6 2 3" xfId="1578"/>
    <cellStyle name="Normální 10 2 7 2 3" xfId="1579"/>
    <cellStyle name="Měna 2 2 7 2 3" xfId="1580"/>
    <cellStyle name="Procenta 2 2 7 2 3" xfId="1581"/>
    <cellStyle name="Normální 7 2 7 2 3" xfId="1582"/>
    <cellStyle name="Normální 8 2 7 2 3" xfId="1583"/>
    <cellStyle name="Normální 9 2 7 2 3" xfId="1584"/>
    <cellStyle name="Normální 12 2 2 2 3" xfId="1585"/>
    <cellStyle name="Normální 10 3 7 2 3" xfId="1586"/>
    <cellStyle name="Měna 4 4 2 3" xfId="1587"/>
    <cellStyle name="Měna 5 3 2 3" xfId="1588"/>
    <cellStyle name="Normální 10 4 4 2 3" xfId="1589"/>
    <cellStyle name="Měna 2 3 4 2 3" xfId="1590"/>
    <cellStyle name="Procenta 2 4 3 2 3" xfId="1591"/>
    <cellStyle name="Měna 3 3 3 2 3" xfId="1592"/>
    <cellStyle name="Normální 7 3 4 2 3" xfId="1593"/>
    <cellStyle name="Normální 8 3 4 2 3" xfId="1594"/>
    <cellStyle name="Normální 9 3 4 2 3" xfId="1595"/>
    <cellStyle name="Měna 6 3 2 3" xfId="1596"/>
    <cellStyle name="Normální 10 5 3 2 3" xfId="1597"/>
    <cellStyle name="Měna 2 4 3 2 3" xfId="1598"/>
    <cellStyle name="Procenta 2 5 3 2 3" xfId="1599"/>
    <cellStyle name="Měna 3 4 3 2 3" xfId="1600"/>
    <cellStyle name="Normální 7 4 3 2 3" xfId="1601"/>
    <cellStyle name="Normální 8 4 3 2 3" xfId="1602"/>
    <cellStyle name="Normální 9 4 3 2 3" xfId="1603"/>
    <cellStyle name="Měna 11 3" xfId="1604"/>
    <cellStyle name="Normální 10 10 3" xfId="1605"/>
    <cellStyle name="Měna 2 10 3" xfId="1606"/>
    <cellStyle name="Procenta 2 10 3" xfId="1607"/>
    <cellStyle name="Měna 3 10 3" xfId="1608"/>
    <cellStyle name="Normální 7 10 3" xfId="1609"/>
    <cellStyle name="Normální 8 10 3" xfId="1610"/>
    <cellStyle name="Normální 9 10 3" xfId="1611"/>
    <cellStyle name="Měna 3 2 9 3" xfId="1612"/>
    <cellStyle name="Normální 10 2 8 3" xfId="1613"/>
    <cellStyle name="Měna 2 2 9 3" xfId="1614"/>
    <cellStyle name="Procenta 2 2 9 3" xfId="1615"/>
    <cellStyle name="Normální 7 2 9 3" xfId="1616"/>
    <cellStyle name="Normální 8 2 9 3" xfId="1617"/>
    <cellStyle name="Normální 9 2 9 3" xfId="1618"/>
    <cellStyle name="Normální 12 2 3 3" xfId="1619"/>
    <cellStyle name="Normální 10 3 9 3" xfId="1620"/>
    <cellStyle name="Měna 4 7 3" xfId="1621"/>
    <cellStyle name="Měna 5 5 3" xfId="1622"/>
    <cellStyle name="Normální 10 4 6 3" xfId="1623"/>
    <cellStyle name="Měna 2 3 6 3" xfId="1624"/>
    <cellStyle name="Procenta 2 4 5 3" xfId="1625"/>
    <cellStyle name="Měna 3 3 6 3" xfId="1626"/>
    <cellStyle name="Normální 7 3 6 3" xfId="1627"/>
    <cellStyle name="Normální 8 3 6 3" xfId="1628"/>
    <cellStyle name="Normální 9 3 6 3" xfId="1629"/>
    <cellStyle name="Měna 3 2 2 6 3" xfId="1630"/>
    <cellStyle name="Normální 10 2 2 5 3" xfId="1631"/>
    <cellStyle name="Měna 2 2 2 6 3" xfId="1632"/>
    <cellStyle name="Procenta 2 2 2 6 3" xfId="1633"/>
    <cellStyle name="Normální 7 2 2 6 3" xfId="1634"/>
    <cellStyle name="Normální 8 2 2 6 3" xfId="1635"/>
    <cellStyle name="Normální 9 2 2 6 3" xfId="1636"/>
    <cellStyle name="Normální 12 2 2 3 3" xfId="1637"/>
    <cellStyle name="Normální 10 3 2 6 3" xfId="1638"/>
    <cellStyle name="Měna 4 2 6 3" xfId="1639"/>
    <cellStyle name="Měna 10 2 2" xfId="1640"/>
    <cellStyle name="Měna 12 2" xfId="1641"/>
    <cellStyle name="Normální 10 12 3" xfId="1642"/>
    <cellStyle name="Normální 10 19" xfId="1643"/>
    <cellStyle name="Normální 10 11 2" xfId="16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abSelected="1" zoomScale="75" zoomScaleNormal="75" workbookViewId="0" topLeftCell="D1">
      <selection activeCell="O3" sqref="O3:O20"/>
    </sheetView>
  </sheetViews>
  <sheetFormatPr defaultColWidth="8.796875" defaultRowHeight="14.25"/>
  <cols>
    <col min="1" max="1" width="5.296875" style="2" bestFit="1" customWidth="1"/>
    <col min="2" max="2" width="17.3984375" style="6" bestFit="1" customWidth="1"/>
    <col min="3" max="3" width="63.5" style="7" customWidth="1"/>
    <col min="4" max="4" width="5.59765625" style="2" bestFit="1" customWidth="1"/>
    <col min="5" max="5" width="14" style="2" customWidth="1"/>
    <col min="6" max="6" width="33.5" style="2" customWidth="1"/>
    <col min="7" max="7" width="13" style="8" customWidth="1"/>
    <col min="8" max="8" width="20.09765625" style="8" customWidth="1"/>
    <col min="9" max="9" width="32.3984375" style="30" bestFit="1" customWidth="1"/>
    <col min="10" max="11" width="18.59765625" style="9" bestFit="1" customWidth="1"/>
    <col min="12" max="12" width="15" style="19" bestFit="1" customWidth="1"/>
    <col min="13" max="13" width="9.19921875" style="9" bestFit="1" customWidth="1"/>
    <col min="14" max="14" width="12.3984375" style="30" bestFit="1" customWidth="1"/>
    <col min="15" max="15" width="30" style="2" bestFit="1" customWidth="1"/>
    <col min="16" max="16384" width="8.796875" style="2" customWidth="1"/>
  </cols>
  <sheetData>
    <row r="1" spans="1:15" ht="18.75" thickBot="1">
      <c r="A1" s="36">
        <v>912</v>
      </c>
      <c r="B1" s="124" t="s">
        <v>62</v>
      </c>
      <c r="C1" s="124"/>
      <c r="D1" s="124"/>
      <c r="E1" s="124"/>
      <c r="F1" s="124"/>
      <c r="G1" s="124"/>
      <c r="H1" s="124"/>
      <c r="I1" s="124"/>
      <c r="J1" s="124"/>
      <c r="K1" s="124"/>
      <c r="L1" s="124"/>
      <c r="M1" s="124"/>
      <c r="N1" s="124"/>
      <c r="O1" s="125"/>
    </row>
    <row r="2" spans="1:15" ht="39" thickBot="1">
      <c r="A2" s="23" t="s">
        <v>0</v>
      </c>
      <c r="B2" s="31" t="s">
        <v>15</v>
      </c>
      <c r="C2" s="24" t="s">
        <v>1</v>
      </c>
      <c r="D2" s="31" t="s">
        <v>2</v>
      </c>
      <c r="E2" s="31" t="s">
        <v>14</v>
      </c>
      <c r="F2" s="31" t="s">
        <v>13</v>
      </c>
      <c r="G2" s="25" t="s">
        <v>3</v>
      </c>
      <c r="H2" s="25" t="s">
        <v>11</v>
      </c>
      <c r="I2" s="31" t="s">
        <v>12</v>
      </c>
      <c r="J2" s="26" t="s">
        <v>10</v>
      </c>
      <c r="K2" s="26" t="s">
        <v>9</v>
      </c>
      <c r="L2" s="27" t="s">
        <v>4</v>
      </c>
      <c r="M2" s="26" t="s">
        <v>5</v>
      </c>
      <c r="N2" s="31" t="s">
        <v>18</v>
      </c>
      <c r="O2" s="28" t="s">
        <v>8</v>
      </c>
    </row>
    <row r="3" spans="1:15" s="21" customFormat="1" ht="192" thickTop="1">
      <c r="A3" s="58">
        <v>1</v>
      </c>
      <c r="B3" s="59" t="s">
        <v>19</v>
      </c>
      <c r="C3" s="52" t="s">
        <v>20</v>
      </c>
      <c r="D3" s="60">
        <v>1</v>
      </c>
      <c r="E3" s="45" t="s">
        <v>63</v>
      </c>
      <c r="F3" s="45" t="s">
        <v>64</v>
      </c>
      <c r="G3" s="111">
        <v>12272</v>
      </c>
      <c r="H3" s="112">
        <f>D3*G3</f>
        <v>12272</v>
      </c>
      <c r="I3" s="113">
        <v>12396</v>
      </c>
      <c r="J3" s="49"/>
      <c r="K3" s="66"/>
      <c r="L3" s="61">
        <v>2106</v>
      </c>
      <c r="M3" s="67" t="s">
        <v>21</v>
      </c>
      <c r="N3" s="61">
        <v>94230</v>
      </c>
      <c r="O3" s="68"/>
    </row>
    <row r="4" spans="1:15" s="21" customFormat="1" ht="57">
      <c r="A4" s="54">
        <v>2</v>
      </c>
      <c r="B4" s="55" t="s">
        <v>22</v>
      </c>
      <c r="C4" s="56" t="s">
        <v>23</v>
      </c>
      <c r="D4" s="57">
        <v>8</v>
      </c>
      <c r="E4" s="45" t="s">
        <v>65</v>
      </c>
      <c r="F4" s="45" t="s">
        <v>66</v>
      </c>
      <c r="G4" s="114">
        <v>749</v>
      </c>
      <c r="H4" s="115">
        <f aca="true" t="shared" si="0" ref="H4:H20">D4*G4</f>
        <v>5992</v>
      </c>
      <c r="I4" s="116">
        <v>6000</v>
      </c>
      <c r="J4" s="64"/>
      <c r="K4" s="65"/>
      <c r="L4" s="50">
        <v>1000</v>
      </c>
      <c r="M4" s="50">
        <v>2330</v>
      </c>
      <c r="N4" s="50" t="s">
        <v>26</v>
      </c>
      <c r="O4" s="144"/>
    </row>
    <row r="5" spans="1:15" s="21" customFormat="1" ht="42.75">
      <c r="A5" s="53">
        <v>3</v>
      </c>
      <c r="B5" s="35" t="s">
        <v>24</v>
      </c>
      <c r="C5" s="40" t="s">
        <v>25</v>
      </c>
      <c r="D5" s="44">
        <v>8</v>
      </c>
      <c r="E5" s="45" t="s">
        <v>67</v>
      </c>
      <c r="F5" s="45" t="s">
        <v>25</v>
      </c>
      <c r="G5" s="117">
        <v>69</v>
      </c>
      <c r="H5" s="115">
        <f t="shared" si="0"/>
        <v>552</v>
      </c>
      <c r="I5" s="118">
        <v>640</v>
      </c>
      <c r="J5" s="62"/>
      <c r="K5" s="63"/>
      <c r="L5" s="42">
        <v>1000</v>
      </c>
      <c r="M5" s="42">
        <v>2330</v>
      </c>
      <c r="N5" s="50" t="s">
        <v>26</v>
      </c>
      <c r="O5" s="145"/>
    </row>
    <row r="6" spans="1:15" s="21" customFormat="1" ht="242.25">
      <c r="A6" s="53">
        <v>4</v>
      </c>
      <c r="B6" s="69" t="s">
        <v>27</v>
      </c>
      <c r="C6" s="70" t="s">
        <v>28</v>
      </c>
      <c r="D6" s="34">
        <v>1</v>
      </c>
      <c r="E6" s="45" t="s">
        <v>68</v>
      </c>
      <c r="F6" s="45" t="s">
        <v>69</v>
      </c>
      <c r="G6" s="119">
        <v>17451</v>
      </c>
      <c r="H6" s="115">
        <f t="shared" si="0"/>
        <v>17451</v>
      </c>
      <c r="I6" s="120">
        <v>17690</v>
      </c>
      <c r="J6" s="71"/>
      <c r="K6" s="71"/>
      <c r="L6" s="72">
        <v>2124</v>
      </c>
      <c r="M6" s="73">
        <v>1530</v>
      </c>
      <c r="N6" s="74" t="s">
        <v>33</v>
      </c>
      <c r="O6" s="41"/>
    </row>
    <row r="7" spans="1:15" s="21" customFormat="1" ht="38.25">
      <c r="A7" s="53">
        <v>5</v>
      </c>
      <c r="B7" s="69" t="s">
        <v>29</v>
      </c>
      <c r="C7" s="70" t="s">
        <v>30</v>
      </c>
      <c r="D7" s="44">
        <v>1</v>
      </c>
      <c r="E7" s="45" t="s">
        <v>70</v>
      </c>
      <c r="F7" s="45" t="s">
        <v>71</v>
      </c>
      <c r="G7" s="119">
        <v>223</v>
      </c>
      <c r="H7" s="115">
        <f t="shared" si="0"/>
        <v>223</v>
      </c>
      <c r="I7" s="118">
        <v>413</v>
      </c>
      <c r="J7" s="71"/>
      <c r="K7" s="71"/>
      <c r="L7" s="72">
        <v>2124</v>
      </c>
      <c r="M7" s="73">
        <v>1530</v>
      </c>
      <c r="N7" s="74" t="s">
        <v>33</v>
      </c>
      <c r="O7" s="41"/>
    </row>
    <row r="8" spans="1:15" s="21" customFormat="1" ht="63.75">
      <c r="A8" s="53">
        <v>6</v>
      </c>
      <c r="B8" s="69" t="s">
        <v>31</v>
      </c>
      <c r="C8" s="70" t="s">
        <v>32</v>
      </c>
      <c r="D8" s="44">
        <v>3</v>
      </c>
      <c r="E8" s="45" t="s">
        <v>72</v>
      </c>
      <c r="F8" s="45" t="s">
        <v>73</v>
      </c>
      <c r="G8" s="117">
        <v>330</v>
      </c>
      <c r="H8" s="115">
        <f t="shared" si="0"/>
        <v>990</v>
      </c>
      <c r="I8" s="118">
        <v>993</v>
      </c>
      <c r="J8" s="75"/>
      <c r="K8" s="75"/>
      <c r="L8" s="76">
        <v>2124</v>
      </c>
      <c r="M8" s="77">
        <v>1530</v>
      </c>
      <c r="N8" s="78" t="s">
        <v>33</v>
      </c>
      <c r="O8" s="51"/>
    </row>
    <row r="9" spans="1:15" s="21" customFormat="1" ht="267.75">
      <c r="A9" s="79">
        <v>7</v>
      </c>
      <c r="B9" s="80" t="s">
        <v>19</v>
      </c>
      <c r="C9" s="81" t="s">
        <v>35</v>
      </c>
      <c r="D9" s="82">
        <v>1</v>
      </c>
      <c r="E9" s="45" t="s">
        <v>74</v>
      </c>
      <c r="F9" s="45" t="s">
        <v>96</v>
      </c>
      <c r="G9" s="121">
        <v>21480</v>
      </c>
      <c r="H9" s="115">
        <f t="shared" si="0"/>
        <v>21480</v>
      </c>
      <c r="I9" s="116">
        <v>21487</v>
      </c>
      <c r="J9" s="83"/>
      <c r="K9" s="84"/>
      <c r="L9" s="50">
        <v>5702</v>
      </c>
      <c r="M9" s="85" t="s">
        <v>34</v>
      </c>
      <c r="N9" s="50">
        <v>23042</v>
      </c>
      <c r="O9" s="86"/>
    </row>
    <row r="10" spans="1:15" s="21" customFormat="1" ht="165.75">
      <c r="A10" s="79">
        <v>8</v>
      </c>
      <c r="B10" s="87" t="s">
        <v>36</v>
      </c>
      <c r="C10" s="88" t="s">
        <v>37</v>
      </c>
      <c r="D10" s="34">
        <v>1</v>
      </c>
      <c r="E10" s="45" t="s">
        <v>75</v>
      </c>
      <c r="F10" s="45" t="s">
        <v>76</v>
      </c>
      <c r="G10" s="119">
        <v>6886</v>
      </c>
      <c r="H10" s="115">
        <f t="shared" si="0"/>
        <v>6886</v>
      </c>
      <c r="I10" s="120">
        <v>6900</v>
      </c>
      <c r="J10" s="91"/>
      <c r="K10" s="92"/>
      <c r="L10" s="92">
        <v>2109</v>
      </c>
      <c r="M10" s="93" t="s">
        <v>40</v>
      </c>
      <c r="N10" s="94" t="s">
        <v>41</v>
      </c>
      <c r="O10" s="95"/>
    </row>
    <row r="11" spans="1:15" s="21" customFormat="1" ht="102">
      <c r="A11" s="53">
        <v>9</v>
      </c>
      <c r="B11" s="89" t="s">
        <v>38</v>
      </c>
      <c r="C11" s="90" t="s">
        <v>39</v>
      </c>
      <c r="D11" s="44">
        <v>1</v>
      </c>
      <c r="E11" s="45" t="s">
        <v>77</v>
      </c>
      <c r="F11" s="45" t="s">
        <v>78</v>
      </c>
      <c r="G11" s="117">
        <v>4494</v>
      </c>
      <c r="H11" s="115">
        <f t="shared" si="0"/>
        <v>4494</v>
      </c>
      <c r="I11" s="118">
        <v>4500</v>
      </c>
      <c r="J11" s="42"/>
      <c r="K11" s="92"/>
      <c r="L11" s="92">
        <v>2109</v>
      </c>
      <c r="M11" s="93" t="s">
        <v>40</v>
      </c>
      <c r="N11" s="42">
        <v>72170</v>
      </c>
      <c r="O11" s="95"/>
    </row>
    <row r="12" spans="1:15" s="21" customFormat="1" ht="191.25">
      <c r="A12" s="53">
        <v>10</v>
      </c>
      <c r="B12" s="69" t="s">
        <v>19</v>
      </c>
      <c r="C12" s="96" t="s">
        <v>42</v>
      </c>
      <c r="D12" s="44">
        <v>1</v>
      </c>
      <c r="E12" s="45" t="s">
        <v>79</v>
      </c>
      <c r="F12" s="45" t="s">
        <v>80</v>
      </c>
      <c r="G12" s="117">
        <v>9005</v>
      </c>
      <c r="H12" s="115">
        <f t="shared" si="0"/>
        <v>9005</v>
      </c>
      <c r="I12" s="118">
        <v>9016</v>
      </c>
      <c r="J12" s="46"/>
      <c r="K12" s="97"/>
      <c r="L12" s="42" t="s">
        <v>43</v>
      </c>
      <c r="M12" s="42">
        <v>1900</v>
      </c>
      <c r="N12" s="42" t="s">
        <v>44</v>
      </c>
      <c r="O12" s="51"/>
    </row>
    <row r="13" spans="1:15" s="21" customFormat="1" ht="191.25">
      <c r="A13" s="43">
        <v>11</v>
      </c>
      <c r="B13" s="80" t="s">
        <v>19</v>
      </c>
      <c r="C13" s="80" t="s">
        <v>45</v>
      </c>
      <c r="D13" s="82">
        <v>1</v>
      </c>
      <c r="E13" s="45" t="s">
        <v>81</v>
      </c>
      <c r="F13" s="45" t="s">
        <v>82</v>
      </c>
      <c r="G13" s="121">
        <v>16225</v>
      </c>
      <c r="H13" s="122">
        <f t="shared" si="0"/>
        <v>16225</v>
      </c>
      <c r="I13" s="116">
        <v>16225</v>
      </c>
      <c r="J13" s="83"/>
      <c r="K13" s="62"/>
      <c r="L13" s="50">
        <v>2107</v>
      </c>
      <c r="M13" s="50">
        <v>1280</v>
      </c>
      <c r="N13" s="50">
        <v>34450</v>
      </c>
      <c r="O13" s="83"/>
    </row>
    <row r="14" spans="1:15" s="21" customFormat="1" ht="178.5">
      <c r="A14" s="79">
        <v>12</v>
      </c>
      <c r="B14" s="35" t="s">
        <v>46</v>
      </c>
      <c r="C14" s="40" t="s">
        <v>47</v>
      </c>
      <c r="D14" s="34">
        <v>1</v>
      </c>
      <c r="E14" s="45" t="s">
        <v>83</v>
      </c>
      <c r="F14" s="45" t="s">
        <v>84</v>
      </c>
      <c r="G14" s="119">
        <v>4740</v>
      </c>
      <c r="H14" s="115">
        <f t="shared" si="0"/>
        <v>4740</v>
      </c>
      <c r="I14" s="118">
        <v>4740</v>
      </c>
      <c r="J14" s="46"/>
      <c r="K14" s="101"/>
      <c r="L14" s="99">
        <v>2111</v>
      </c>
      <c r="M14" s="100" t="s">
        <v>48</v>
      </c>
      <c r="N14" s="42" t="s">
        <v>49</v>
      </c>
      <c r="O14" s="51"/>
    </row>
    <row r="15" spans="1:15" s="21" customFormat="1" ht="42.75">
      <c r="A15" s="53">
        <v>13</v>
      </c>
      <c r="B15" s="80" t="s">
        <v>50</v>
      </c>
      <c r="C15" s="69" t="s">
        <v>51</v>
      </c>
      <c r="D15" s="34">
        <v>3</v>
      </c>
      <c r="E15" s="45" t="s">
        <v>85</v>
      </c>
      <c r="F15" s="45" t="s">
        <v>86</v>
      </c>
      <c r="G15" s="119">
        <v>698</v>
      </c>
      <c r="H15" s="115">
        <f t="shared" si="0"/>
        <v>2094</v>
      </c>
      <c r="I15" s="120">
        <v>2100</v>
      </c>
      <c r="J15" s="103"/>
      <c r="K15" s="98"/>
      <c r="L15" s="99">
        <v>2100</v>
      </c>
      <c r="M15" s="100" t="s">
        <v>54</v>
      </c>
      <c r="N15" s="99">
        <v>74100</v>
      </c>
      <c r="O15" s="102"/>
    </row>
    <row r="16" spans="1:15" s="21" customFormat="1" ht="43.5" thickBot="1">
      <c r="A16" s="43">
        <v>14</v>
      </c>
      <c r="B16" s="35" t="s">
        <v>52</v>
      </c>
      <c r="C16" s="40" t="s">
        <v>53</v>
      </c>
      <c r="D16" s="44">
        <v>3</v>
      </c>
      <c r="E16" s="45" t="s">
        <v>87</v>
      </c>
      <c r="F16" s="45" t="s">
        <v>53</v>
      </c>
      <c r="G16" s="117">
        <v>101</v>
      </c>
      <c r="H16" s="115">
        <f t="shared" si="0"/>
        <v>303</v>
      </c>
      <c r="I16" s="118">
        <v>390</v>
      </c>
      <c r="J16" s="98"/>
      <c r="K16" s="98"/>
      <c r="L16" s="42">
        <v>2100</v>
      </c>
      <c r="M16" s="48" t="s">
        <v>54</v>
      </c>
      <c r="N16" s="42">
        <v>74100</v>
      </c>
      <c r="O16" s="102"/>
    </row>
    <row r="17" spans="1:15" s="21" customFormat="1" ht="370.5" thickTop="1">
      <c r="A17" s="53">
        <v>15</v>
      </c>
      <c r="B17" s="104" t="s">
        <v>55</v>
      </c>
      <c r="C17" s="105" t="s">
        <v>56</v>
      </c>
      <c r="D17" s="34">
        <v>1</v>
      </c>
      <c r="E17" s="45" t="s">
        <v>88</v>
      </c>
      <c r="F17" s="45" t="s">
        <v>89</v>
      </c>
      <c r="G17" s="119">
        <v>29780</v>
      </c>
      <c r="H17" s="115">
        <f t="shared" si="0"/>
        <v>29780</v>
      </c>
      <c r="I17" s="118">
        <v>29780</v>
      </c>
      <c r="J17" s="98"/>
      <c r="K17" s="107"/>
      <c r="L17" s="99">
        <v>2116</v>
      </c>
      <c r="M17" s="99">
        <v>1440</v>
      </c>
      <c r="N17" s="42">
        <v>74120</v>
      </c>
      <c r="O17" s="102"/>
    </row>
    <row r="18" spans="1:15" s="21" customFormat="1" ht="242.25">
      <c r="A18" s="43">
        <v>16</v>
      </c>
      <c r="B18" s="35" t="s">
        <v>19</v>
      </c>
      <c r="C18" s="106" t="s">
        <v>57</v>
      </c>
      <c r="D18" s="44">
        <v>1</v>
      </c>
      <c r="E18" s="45" t="s">
        <v>90</v>
      </c>
      <c r="F18" s="45" t="s">
        <v>91</v>
      </c>
      <c r="G18" s="117">
        <v>28905</v>
      </c>
      <c r="H18" s="115">
        <f t="shared" si="0"/>
        <v>28905</v>
      </c>
      <c r="I18" s="118">
        <v>28925</v>
      </c>
      <c r="J18" s="46"/>
      <c r="K18" s="47"/>
      <c r="L18" s="42">
        <v>2120</v>
      </c>
      <c r="M18" s="48" t="s">
        <v>58</v>
      </c>
      <c r="N18" s="42">
        <v>74100</v>
      </c>
      <c r="O18" s="102"/>
    </row>
    <row r="19" spans="1:15" s="21" customFormat="1" ht="89.25">
      <c r="A19" s="108">
        <v>17</v>
      </c>
      <c r="B19" s="80" t="s">
        <v>38</v>
      </c>
      <c r="C19" s="69" t="s">
        <v>59</v>
      </c>
      <c r="D19" s="34">
        <v>1</v>
      </c>
      <c r="E19" s="45" t="s">
        <v>92</v>
      </c>
      <c r="F19" s="45" t="s">
        <v>93</v>
      </c>
      <c r="G19" s="119">
        <v>3959</v>
      </c>
      <c r="H19" s="115">
        <f t="shared" si="0"/>
        <v>3959</v>
      </c>
      <c r="I19" s="118">
        <v>4049</v>
      </c>
      <c r="J19" s="62"/>
      <c r="K19" s="42"/>
      <c r="L19" s="42">
        <v>5613</v>
      </c>
      <c r="M19" s="42">
        <v>4900</v>
      </c>
      <c r="N19" s="42">
        <v>72240</v>
      </c>
      <c r="O19" s="102"/>
    </row>
    <row r="20" spans="1:15" s="21" customFormat="1" ht="64.5" thickBot="1">
      <c r="A20" s="43">
        <v>18</v>
      </c>
      <c r="B20" s="109" t="s">
        <v>60</v>
      </c>
      <c r="C20" s="70" t="s">
        <v>61</v>
      </c>
      <c r="D20" s="44">
        <v>1</v>
      </c>
      <c r="E20" s="123" t="s">
        <v>94</v>
      </c>
      <c r="F20" s="123" t="s">
        <v>95</v>
      </c>
      <c r="G20" s="117">
        <v>12980</v>
      </c>
      <c r="H20" s="115">
        <f t="shared" si="0"/>
        <v>12980</v>
      </c>
      <c r="I20" s="118">
        <v>13035</v>
      </c>
      <c r="J20" s="62"/>
      <c r="K20" s="42"/>
      <c r="L20" s="42">
        <v>5613</v>
      </c>
      <c r="M20" s="42">
        <v>4900</v>
      </c>
      <c r="N20" s="42">
        <v>72240</v>
      </c>
      <c r="O20" s="102"/>
    </row>
    <row r="21" spans="1:15" ht="14.25">
      <c r="A21" s="134" t="s">
        <v>17</v>
      </c>
      <c r="B21" s="135"/>
      <c r="C21" s="135"/>
      <c r="D21" s="135"/>
      <c r="E21" s="135"/>
      <c r="F21" s="135"/>
      <c r="G21" s="138" t="s">
        <v>6</v>
      </c>
      <c r="H21" s="139"/>
      <c r="I21" s="142">
        <f>SUM(I3:I20)</f>
        <v>179279</v>
      </c>
      <c r="J21" s="37"/>
      <c r="K21" s="37"/>
      <c r="L21" s="38"/>
      <c r="M21" s="37"/>
      <c r="N21" s="37"/>
      <c r="O21" s="39"/>
    </row>
    <row r="22" spans="1:15" ht="15" thickBot="1">
      <c r="A22" s="136"/>
      <c r="B22" s="137"/>
      <c r="C22" s="137"/>
      <c r="D22" s="137"/>
      <c r="E22" s="137"/>
      <c r="F22" s="137"/>
      <c r="G22" s="140"/>
      <c r="H22" s="141"/>
      <c r="I22" s="143"/>
      <c r="J22" s="3"/>
      <c r="K22" s="3"/>
      <c r="L22" s="16"/>
      <c r="M22" s="3"/>
      <c r="N22" s="3"/>
      <c r="O22" s="14"/>
    </row>
    <row r="23" spans="1:15" ht="30" customHeight="1">
      <c r="A23" s="13"/>
      <c r="B23" s="13"/>
      <c r="C23" s="5"/>
      <c r="D23" s="13"/>
      <c r="E23" s="13"/>
      <c r="F23" s="13"/>
      <c r="G23" s="126" t="s">
        <v>7</v>
      </c>
      <c r="H23" s="127"/>
      <c r="I23" s="130">
        <f>SUM(H3:H20)</f>
        <v>178331</v>
      </c>
      <c r="J23" s="131"/>
      <c r="K23" s="10"/>
      <c r="L23" s="17"/>
      <c r="M23" s="11"/>
      <c r="N23" s="11"/>
      <c r="O23" s="15"/>
    </row>
    <row r="24" spans="1:15" ht="30" customHeight="1" thickBot="1">
      <c r="A24" s="13"/>
      <c r="B24" s="13"/>
      <c r="C24" s="5"/>
      <c r="D24" s="13"/>
      <c r="E24" s="13"/>
      <c r="F24" s="13"/>
      <c r="G24" s="128"/>
      <c r="H24" s="129"/>
      <c r="I24" s="132"/>
      <c r="J24" s="133"/>
      <c r="K24" s="12"/>
      <c r="L24" s="18"/>
      <c r="M24" s="22"/>
      <c r="N24" s="22"/>
      <c r="O24" s="15"/>
    </row>
    <row r="25" spans="12:15" ht="14.25">
      <c r="L25" s="18"/>
      <c r="M25" s="4"/>
      <c r="N25" s="4"/>
      <c r="O25" s="1"/>
    </row>
    <row r="26" spans="12:15" ht="14.25">
      <c r="L26" s="18"/>
      <c r="M26" s="4"/>
      <c r="N26" s="4"/>
      <c r="O26" s="1"/>
    </row>
    <row r="27" spans="2:9" ht="14.25">
      <c r="B27" s="2"/>
      <c r="D27" s="2" t="s">
        <v>16</v>
      </c>
      <c r="I27" s="29"/>
    </row>
    <row r="31" spans="8:9" ht="14.25">
      <c r="H31" s="32"/>
      <c r="I31" s="33"/>
    </row>
    <row r="33" ht="14.25">
      <c r="G33" s="20"/>
    </row>
    <row r="36" ht="14.25">
      <c r="I36" s="110"/>
    </row>
    <row r="43" ht="14.25">
      <c r="C43" s="7" t="s">
        <v>16</v>
      </c>
    </row>
  </sheetData>
  <mergeCells count="7">
    <mergeCell ref="B1:O1"/>
    <mergeCell ref="G23:H24"/>
    <mergeCell ref="I23:J24"/>
    <mergeCell ref="A21:F22"/>
    <mergeCell ref="G21:H22"/>
    <mergeCell ref="I21:I22"/>
    <mergeCell ref="O4:O5"/>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31" r:id="rId1"/>
  <headerFooter>
    <oddHeader>&amp;RPříloha č.1 ZD DNS na IT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Jaromír Hejl</cp:lastModifiedBy>
  <cp:lastPrinted>2015-05-19T08:02:39Z</cp:lastPrinted>
  <dcterms:created xsi:type="dcterms:W3CDTF">2014-09-19T08:24:32Z</dcterms:created>
  <dcterms:modified xsi:type="dcterms:W3CDTF">2019-07-24T06:33:33Z</dcterms:modified>
  <cp:category/>
  <cp:version/>
  <cp:contentType/>
  <cp:contentStatus/>
</cp:coreProperties>
</file>