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3250" windowHeight="12570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H7" i="1"/>
  <c r="H4" i="1"/>
  <c r="H3" i="1"/>
  <c r="H5" i="1" l="1"/>
  <c r="I10" i="1" s="1"/>
  <c r="I8" i="1" l="1"/>
</calcChain>
</file>

<file path=xl/sharedStrings.xml><?xml version="1.0" encoding="utf-8"?>
<sst xmlns="http://schemas.openxmlformats.org/spreadsheetml/2006/main" count="46" uniqueCount="40">
  <si>
    <t>Kód</t>
  </si>
  <si>
    <t>Minimální požadované specifikace</t>
  </si>
  <si>
    <t>Počet ks</t>
  </si>
  <si>
    <t>Cena za 1 jednotku bez DPH</t>
  </si>
  <si>
    <t>Zakázka</t>
  </si>
  <si>
    <t>Pracoviště</t>
  </si>
  <si>
    <t>Předpokládaná hodnota veřejné zakázky bez DPH</t>
  </si>
  <si>
    <t>Celková nabídková cena za veřejnou zakázku bez DPH</t>
  </si>
  <si>
    <t>Místo doručení; kontakní osoba</t>
  </si>
  <si>
    <t>Příkazce operace</t>
  </si>
  <si>
    <t>Žadatel o položku</t>
  </si>
  <si>
    <t>Celková nabídková cena za položku bez DPH</t>
  </si>
  <si>
    <t>Maximální možná cena položky bez DPH</t>
  </si>
  <si>
    <t>Specifikace nabízeného  zboží</t>
  </si>
  <si>
    <t>Výrobce a typ nabízeného zboží</t>
  </si>
  <si>
    <t>Název položky</t>
  </si>
  <si>
    <t xml:space="preserve"> </t>
  </si>
  <si>
    <t>Pozn.V případě překročení celkové ceny za položku uvedené ve sloupci I má za následek vyloučení nabídky z dalšího hodnocení.</t>
  </si>
  <si>
    <t>Umístění  majetku - číslo místnosti</t>
  </si>
  <si>
    <t>Dataprojektor</t>
  </si>
  <si>
    <t>HDMI rozbočovač</t>
  </si>
  <si>
    <t>Promítací plátno</t>
  </si>
  <si>
    <t>Ozvučení učebny - reprosoustava</t>
  </si>
  <si>
    <t>Konferenční DLP dataprojektor
Zdroj světla: laser + LED, životnost min. 20 000 hodin
Rozlišení: min. 1920×1200, objektiv zoom
Svítivost min. 5200 ANSI, kontrast min. 20 000:1
Minimální požadavky na rozhraní: 2x HDMI, 2x VGA, DVI, LAN, Audio in
Další vlastnosti a funkce: HDBaseT, V a H lens shift, V a H korekce
Záruka min. 36 měsíců</t>
  </si>
  <si>
    <t>Elektrická roletová projekční plocha pro instalaci na zeď nebo strop
Formát obrazu 16:10, rozměry obrazu min. 169 x 270 cm
Povrch matná bílá se ziskem min. 1.0 a pozorovacím úhlem min. 120°
Hmotnost max. 23 kg</t>
  </si>
  <si>
    <t>Reprosoustava 2.0 aktivní min. dvoupásmová
Integrovaný zesilovač, harmonické zkreslení zesilovače &lt; 0,3%, celkový výkon RMS min. 2x 30W, frekvenční rozsah min. 50 Hz - 18 kHz, systém bassreflex
Vstupy min. 2x RCA (Cinch)
Ovládání hlasitosti a přepínání vstupů na čele jednoho ze satelitů, dálkové ovládání, držák na stěnu</t>
  </si>
  <si>
    <t>Instalace a montáž kabeláže včetně materiálu</t>
  </si>
  <si>
    <t>Kabel HDMI, VivoLink Pro HDMI Cable, 15m, (M/M), HDMI 2.0 4K - 2K 60Hz
Kabel audio, VivoLink 3.5MM - 2x RCA M-M 10m ultra flexible, 24AWG heavy duty, double-shielding, gold-plated connector
Kabel VGA (male-male), 15 m Kramer C-GM/GM-50 (VGA kabel vyrobený z Kramer BC-3X2T7S kabelu. Pro přenos ID bitů / VESA DDC a +5V napájení přes pin 9. Útlum db/100m: 18,6/100 MHz, 28,2/200MHz, 5,9/400MHz)
UTP vedení
Stropní držák s nosností min. 20kg, lišty, přívod 220V, práce, doprava</t>
  </si>
  <si>
    <t>HDMI splitter 
Výstup min. 2x HDMI (F)</t>
  </si>
  <si>
    <t>budova A, A23, A24, A26</t>
  </si>
  <si>
    <t xml:space="preserve"> DNS na dodávky AV -09-2019 </t>
  </si>
  <si>
    <t>Panasonic PT-RZ570WEJ</t>
  </si>
  <si>
    <t>Konferenční datový projektor s laserovým světelným zdrojem s životností 20 000 hodin, DLP, rozlišení WUXGA, výkon 5400 centre lumen (5200 ANSI), kontrast 20 000:1, projekční poměr 1,46-2,94:1, V a H lens shift, vstupy 2 x HDMI, DVI, 2 x VGA,HDBaseT, hmotnost 16,3 kg, barva bílá. Záruka 5 let</t>
  </si>
  <si>
    <t>Projecta Compact Electrol</t>
  </si>
  <si>
    <t>Elektrická roletová projekční plocha. Projekční povrch Matte White se ziskem 1.0 a pozorovacím úhlem 120°.  Formát 16:10, rozměr obrazu 169x270cm, černý rámeček 5cm. Hmotnost 22kg.</t>
  </si>
  <si>
    <t>Reproduktory AQ M23D. Držák AQ VISION BR03AS</t>
  </si>
  <si>
    <t>Typ soustavy: 2.0, Reproduktory: basový 5" - polypropylenová membrána, výškový 1", jmenovitý RMS výkon: 2× 30W, harmonické zkreslení zesilovače: &lt; 0,3% v pásmu 50Hz - 18kHz, vstupy: 2× RCA (cinch), systém bassreflex, rozměry: 160 × 296 × 215 mm, hmotnost (L/P): 3,6/3,7 kg, dálkové ovládání, držák na stěnu</t>
  </si>
  <si>
    <t>PremiumCord HDMI 2.0 splitter</t>
  </si>
  <si>
    <t>PremiumCord HDMI 2.0 splitter 1-2 porty, 4K x 2K/60Hz, FULL HD, 3D</t>
  </si>
  <si>
    <t>Kabel HDMI, VivoLink Pro HDMI Cable - 15m. Kabel audio, VivoLink 3.5MM - 2x RCA M-M - 10m. Kabel VGA Kramer C-GM/GM-50 - 15m. UTP vedení
Stropní držák, lišty, přívod 220V, práce, doprava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</si>
</sst>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</numFmts>
  <fonts count="30" x14ac:knownFonts="1">
    <font>
      <sz val="11"/>
      <color theme="1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0"/>
      <name val="Verdana"/>
      <family val="2"/>
      <charset val="238"/>
    </font>
    <font>
      <sz val="11"/>
      <name val="Verdana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Verdana"/>
      <family val="2"/>
      <charset val="238"/>
    </font>
    <font>
      <sz val="10"/>
      <name val="Arial"/>
      <family val="2"/>
      <charset val="238"/>
    </font>
    <font>
      <sz val="1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6"/>
      <color theme="1"/>
      <name val="Verdana"/>
      <family val="2"/>
      <charset val="238"/>
    </font>
    <font>
      <sz val="11"/>
      <color indexed="8"/>
      <name val="Verdana"/>
      <family val="2"/>
      <charset val="238"/>
    </font>
    <font>
      <b/>
      <sz val="14"/>
      <name val="Verdana"/>
      <family val="2"/>
      <charset val="238"/>
    </font>
    <font>
      <sz val="10"/>
      <color theme="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33CC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57">
    <xf numFmtId="0" fontId="0" fillId="0" borderId="0"/>
    <xf numFmtId="44" fontId="5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44" fontId="16" fillId="0" borderId="0" applyFont="0" applyFill="0" applyBorder="0" applyAlignment="0" applyProtection="0"/>
    <xf numFmtId="0" fontId="17" fillId="0" borderId="0"/>
    <xf numFmtId="0" fontId="14" fillId="0" borderId="0"/>
    <xf numFmtId="0" fontId="18" fillId="0" borderId="0"/>
    <xf numFmtId="9" fontId="16" fillId="0" borderId="0" applyFont="0" applyFill="0" applyBorder="0" applyAlignment="0" applyProtection="0"/>
    <xf numFmtId="0" fontId="19" fillId="2" borderId="0">
      <alignment horizontal="right" vertical="center"/>
    </xf>
    <xf numFmtId="0" fontId="19" fillId="2" borderId="0">
      <alignment horizontal="center" vertical="center"/>
    </xf>
    <xf numFmtId="0" fontId="19" fillId="2" borderId="0">
      <alignment horizontal="left" vertical="center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3" fillId="0" borderId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2" fillId="0" borderId="0"/>
    <xf numFmtId="0" fontId="16" fillId="0" borderId="0"/>
    <xf numFmtId="0" fontId="21" fillId="0" borderId="0"/>
    <xf numFmtId="0" fontId="22" fillId="0" borderId="0" applyNumberForma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5" fillId="0" borderId="0"/>
    <xf numFmtId="0" fontId="5" fillId="0" borderId="0"/>
    <xf numFmtId="44" fontId="5" fillId="0" borderId="0" applyFont="0" applyFill="0" applyBorder="0" applyAlignment="0" applyProtection="0"/>
    <xf numFmtId="0" fontId="27" fillId="6" borderId="0" applyNumberFormat="0" applyBorder="0" applyAlignment="0" applyProtection="0"/>
    <xf numFmtId="0" fontId="12" fillId="0" borderId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5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9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5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8" fillId="0" borderId="0" applyFont="0" applyFill="0" applyBorder="0" applyAlignment="0" applyProtection="0"/>
  </cellStyleXfs>
  <cellXfs count="92">
    <xf numFmtId="0" fontId="0" fillId="0" borderId="0" xfId="0"/>
    <xf numFmtId="0" fontId="8" fillId="0" borderId="0" xfId="0" applyFont="1" applyFill="1" applyBorder="1"/>
    <xf numFmtId="0" fontId="5" fillId="0" borderId="0" xfId="0" applyFont="1" applyFill="1"/>
    <xf numFmtId="0" fontId="8" fillId="0" borderId="0" xfId="0" applyFont="1" applyFill="1"/>
    <xf numFmtId="0" fontId="13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3" fillId="0" borderId="0" xfId="2" applyFont="1" applyFill="1" applyAlignment="1">
      <alignment horizontal="center" vertical="center" wrapText="1"/>
    </xf>
    <xf numFmtId="0" fontId="11" fillId="0" borderId="0" xfId="0" applyFont="1" applyFill="1" applyAlignment="1" applyProtection="1">
      <protection locked="0"/>
    </xf>
    <xf numFmtId="0" fontId="8" fillId="0" borderId="0" xfId="0" applyFont="1" applyFill="1" applyAlignment="1">
      <alignment wrapText="1"/>
    </xf>
    <xf numFmtId="0" fontId="15" fillId="0" borderId="0" xfId="0" applyFont="1" applyFill="1" applyAlignment="1" applyProtection="1"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44" fontId="0" fillId="0" borderId="0" xfId="1" applyFont="1" applyFill="1" applyBorder="1"/>
    <xf numFmtId="0" fontId="0" fillId="0" borderId="0" xfId="0" applyFont="1" applyFill="1" applyBorder="1"/>
    <xf numFmtId="49" fontId="0" fillId="0" borderId="0" xfId="0" applyNumberFormat="1" applyFont="1" applyFill="1" applyAlignment="1">
      <alignment horizontal="center"/>
    </xf>
    <xf numFmtId="49" fontId="13" fillId="0" borderId="0" xfId="2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Protection="1">
      <protection locked="0"/>
    </xf>
    <xf numFmtId="0" fontId="8" fillId="0" borderId="0" xfId="0" applyFont="1" applyFill="1"/>
    <xf numFmtId="165" fontId="0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/>
    <xf numFmtId="44" fontId="8" fillId="0" borderId="0" xfId="0" applyNumberFormat="1" applyFont="1" applyFill="1" applyProtection="1">
      <protection locked="0"/>
    </xf>
    <xf numFmtId="44" fontId="8" fillId="0" borderId="0" xfId="0" applyNumberFormat="1" applyFont="1" applyFill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0" fillId="0" borderId="14" xfId="0" applyFont="1" applyFill="1" applyBorder="1" applyAlignment="1">
      <alignment vertical="center" wrapText="1"/>
    </xf>
    <xf numFmtId="0" fontId="11" fillId="0" borderId="14" xfId="0" applyNumberFormat="1" applyFont="1" applyFill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>
      <alignment horizontal="center" vertical="center" wrapText="1"/>
    </xf>
    <xf numFmtId="0" fontId="15" fillId="0" borderId="0" xfId="0" applyFont="1" applyFill="1" applyAlignment="1" applyProtection="1">
      <alignment wrapText="1"/>
      <protection locked="0"/>
    </xf>
    <xf numFmtId="0" fontId="11" fillId="0" borderId="14" xfId="0" applyFont="1" applyFill="1" applyBorder="1" applyAlignment="1" applyProtection="1">
      <alignment horizontal="left" vertical="center" wrapText="1"/>
      <protection locked="0"/>
    </xf>
    <xf numFmtId="0" fontId="11" fillId="0" borderId="14" xfId="4" applyNumberFormat="1" applyFont="1" applyFill="1" applyBorder="1" applyAlignment="1" applyProtection="1">
      <alignment vertical="center" wrapText="1"/>
      <protection locked="0"/>
    </xf>
    <xf numFmtId="0" fontId="0" fillId="5" borderId="14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vertical="center" wrapText="1"/>
    </xf>
    <xf numFmtId="0" fontId="13" fillId="0" borderId="16" xfId="0" applyFont="1" applyBorder="1" applyAlignment="1">
      <alignment horizontal="left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44" fontId="11" fillId="0" borderId="14" xfId="1" applyFont="1" applyFill="1" applyBorder="1" applyAlignment="1">
      <alignment horizontal="center" vertical="center" wrapText="1"/>
    </xf>
    <xf numFmtId="44" fontId="26" fillId="0" borderId="14" xfId="1" applyFont="1" applyFill="1" applyBorder="1" applyAlignment="1">
      <alignment horizontal="center" vertical="center" wrapText="1"/>
    </xf>
    <xf numFmtId="44" fontId="0" fillId="5" borderId="14" xfId="1" applyFont="1" applyFill="1" applyBorder="1" applyAlignment="1">
      <alignment horizontal="center" vertical="center" wrapText="1"/>
    </xf>
    <xf numFmtId="44" fontId="11" fillId="0" borderId="16" xfId="1" applyFont="1" applyFill="1" applyBorder="1" applyAlignment="1">
      <alignment horizontal="center" vertical="center" wrapText="1"/>
    </xf>
    <xf numFmtId="44" fontId="26" fillId="0" borderId="16" xfId="1" applyFont="1" applyFill="1" applyBorder="1" applyAlignment="1">
      <alignment horizontal="center" vertical="center" wrapText="1"/>
    </xf>
    <xf numFmtId="44" fontId="0" fillId="5" borderId="16" xfId="1" applyFont="1" applyFill="1" applyBorder="1" applyAlignment="1">
      <alignment horizontal="center" vertical="center" wrapText="1"/>
    </xf>
    <xf numFmtId="0" fontId="7" fillId="3" borderId="18" xfId="0" applyFont="1" applyFill="1" applyBorder="1"/>
    <xf numFmtId="0" fontId="9" fillId="4" borderId="15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49" fontId="6" fillId="4" borderId="14" xfId="0" applyNumberFormat="1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 wrapText="1"/>
    </xf>
    <xf numFmtId="0" fontId="13" fillId="5" borderId="14" xfId="2" applyFont="1" applyFill="1" applyBorder="1" applyAlignment="1">
      <alignment horizontal="center" vertical="center" wrapText="1"/>
    </xf>
    <xf numFmtId="0" fontId="13" fillId="5" borderId="14" xfId="15" applyFont="1" applyFill="1" applyBorder="1" applyAlignment="1">
      <alignment horizontal="center" vertical="center" wrapText="1"/>
    </xf>
    <xf numFmtId="1" fontId="5" fillId="5" borderId="14" xfId="4" applyNumberFormat="1" applyFont="1" applyFill="1" applyBorder="1" applyAlignment="1">
      <alignment horizontal="center" vertical="center"/>
    </xf>
    <xf numFmtId="1" fontId="0" fillId="5" borderId="14" xfId="4" applyNumberFormat="1" applyFont="1" applyFill="1" applyBorder="1" applyAlignment="1">
      <alignment horizontal="center" vertical="center" wrapText="1"/>
    </xf>
    <xf numFmtId="0" fontId="0" fillId="0" borderId="14" xfId="0" quotePrefix="1" applyFill="1" applyBorder="1" applyAlignment="1">
      <alignment horizontal="left" vertical="center" wrapText="1"/>
    </xf>
    <xf numFmtId="0" fontId="13" fillId="5" borderId="16" xfId="2" applyFont="1" applyFill="1" applyBorder="1" applyAlignment="1">
      <alignment horizontal="center" vertical="center" wrapText="1"/>
    </xf>
    <xf numFmtId="0" fontId="13" fillId="5" borderId="16" xfId="15" applyFont="1" applyFill="1" applyBorder="1" applyAlignment="1">
      <alignment horizontal="center" vertical="center" wrapText="1"/>
    </xf>
    <xf numFmtId="1" fontId="5" fillId="5" borderId="16" xfId="4" applyNumberFormat="1" applyFont="1" applyFill="1" applyBorder="1" applyAlignment="1">
      <alignment horizontal="center" vertical="center"/>
    </xf>
    <xf numFmtId="1" fontId="0" fillId="5" borderId="16" xfId="4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44" fontId="24" fillId="0" borderId="11" xfId="1" applyFont="1" applyFill="1" applyBorder="1" applyAlignment="1" applyProtection="1">
      <alignment horizontal="center" vertical="center" wrapText="1"/>
    </xf>
    <xf numFmtId="44" fontId="24" fillId="0" borderId="12" xfId="1" applyFont="1" applyFill="1" applyBorder="1" applyAlignment="1" applyProtection="1">
      <alignment horizontal="center" vertical="center" wrapText="1"/>
    </xf>
    <xf numFmtId="44" fontId="24" fillId="0" borderId="7" xfId="1" applyFont="1" applyFill="1" applyBorder="1" applyAlignment="1" applyProtection="1">
      <alignment horizontal="center" vertical="center" wrapText="1"/>
    </xf>
    <xf numFmtId="44" fontId="24" fillId="0" borderId="13" xfId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44" fontId="8" fillId="0" borderId="2" xfId="1" applyFont="1" applyFill="1" applyBorder="1" applyAlignment="1" applyProtection="1">
      <alignment horizontal="center" vertical="center" wrapText="1"/>
      <protection locked="0"/>
    </xf>
    <xf numFmtId="44" fontId="8" fillId="0" borderId="3" xfId="1" applyFont="1" applyFill="1" applyBorder="1" applyAlignment="1" applyProtection="1">
      <alignment horizontal="center" vertical="center" wrapText="1"/>
      <protection locked="0"/>
    </xf>
    <xf numFmtId="44" fontId="8" fillId="0" borderId="7" xfId="1" applyFont="1" applyFill="1" applyBorder="1" applyAlignment="1" applyProtection="1">
      <alignment horizontal="center" vertical="center" wrapText="1"/>
      <protection locked="0"/>
    </xf>
    <xf numFmtId="44" fontId="8" fillId="0" borderId="8" xfId="1" applyFont="1" applyFill="1" applyBorder="1" applyAlignment="1" applyProtection="1">
      <alignment horizontal="center" vertical="center" wrapText="1"/>
      <protection locked="0"/>
    </xf>
    <xf numFmtId="44" fontId="15" fillId="0" borderId="4" xfId="1" applyFont="1" applyFill="1" applyBorder="1" applyAlignment="1">
      <alignment horizontal="center" vertical="center"/>
    </xf>
    <xf numFmtId="0" fontId="13" fillId="5" borderId="21" xfId="23" applyFont="1" applyFill="1" applyBorder="1" applyAlignment="1">
      <alignment horizontal="center" vertical="center" wrapText="1"/>
    </xf>
    <xf numFmtId="0" fontId="13" fillId="5" borderId="22" xfId="23" applyFont="1" applyFill="1" applyBorder="1" applyAlignment="1">
      <alignment horizontal="center" vertical="center" wrapText="1"/>
    </xf>
  </cellXfs>
  <cellStyles count="557">
    <cellStyle name="60 % – Zvýraznění4 2" xfId="38"/>
    <cellStyle name="Excel Built-in Normal" xfId="35"/>
    <cellStyle name="Hypertextový odkaz 2" xfId="24"/>
    <cellStyle name="Měna" xfId="1" builtinId="4"/>
    <cellStyle name="Měna 10" xfId="297"/>
    <cellStyle name="Měna 11" xfId="521"/>
    <cellStyle name="Měna 2" xfId="5"/>
    <cellStyle name="Měna 2 10" xfId="523"/>
    <cellStyle name="Měna 2 2" xfId="28"/>
    <cellStyle name="Měna 2 2 2" xfId="49"/>
    <cellStyle name="Měna 2 2 2 2" xfId="156"/>
    <cellStyle name="Měna 2 2 2 2 2" xfId="288"/>
    <cellStyle name="Měna 2 2 2 2 2 2" xfId="479"/>
    <cellStyle name="Měna 2 2 2 2 3" xfId="383"/>
    <cellStyle name="Měna 2 2 2 3" xfId="84"/>
    <cellStyle name="Měna 2 2 2 3 2" xfId="417"/>
    <cellStyle name="Měna 2 2 2 4" xfId="225"/>
    <cellStyle name="Měna 2 2 2 5" xfId="321"/>
    <cellStyle name="Měna 2 2 2 6" xfId="549"/>
    <cellStyle name="Měna 2 2 3" xfId="102"/>
    <cellStyle name="Měna 2 2 3 2" xfId="174"/>
    <cellStyle name="Měna 2 2 3 2 2" xfId="435"/>
    <cellStyle name="Měna 2 2 3 3" xfId="243"/>
    <cellStyle name="Měna 2 2 3 4" xfId="339"/>
    <cellStyle name="Měna 2 2 4" xfId="119"/>
    <cellStyle name="Měna 2 2 4 2" xfId="191"/>
    <cellStyle name="Měna 2 2 4 2 2" xfId="452"/>
    <cellStyle name="Měna 2 2 4 3" xfId="260"/>
    <cellStyle name="Měna 2 2 4 4" xfId="356"/>
    <cellStyle name="Měna 2 2 5" xfId="139"/>
    <cellStyle name="Měna 2 2 5 2" xfId="274"/>
    <cellStyle name="Měna 2 2 5 2 2" xfId="466"/>
    <cellStyle name="Měna 2 2 5 3" xfId="370"/>
    <cellStyle name="Měna 2 2 6" xfId="67"/>
    <cellStyle name="Měna 2 2 6 2" xfId="400"/>
    <cellStyle name="Měna 2 2 7" xfId="208"/>
    <cellStyle name="Měna 2 2 7 2" xfId="496"/>
    <cellStyle name="Měna 2 2 8" xfId="305"/>
    <cellStyle name="Měna 2 2 9" xfId="531"/>
    <cellStyle name="Měna 2 3" xfId="41"/>
    <cellStyle name="Měna 2 3 2" xfId="148"/>
    <cellStyle name="Měna 2 3 2 2" xfId="282"/>
    <cellStyle name="Měna 2 3 2 2 2" xfId="474"/>
    <cellStyle name="Měna 2 3 2 3" xfId="378"/>
    <cellStyle name="Měna 2 3 3" xfId="76"/>
    <cellStyle name="Měna 2 3 3 2" xfId="409"/>
    <cellStyle name="Měna 2 3 4" xfId="217"/>
    <cellStyle name="Měna 2 3 4 2" xfId="507"/>
    <cellStyle name="Měna 2 3 5" xfId="314"/>
    <cellStyle name="Měna 2 3 6" xfId="541"/>
    <cellStyle name="Měna 2 4" xfId="94"/>
    <cellStyle name="Měna 2 4 2" xfId="166"/>
    <cellStyle name="Měna 2 4 2 2" xfId="427"/>
    <cellStyle name="Měna 2 4 3" xfId="235"/>
    <cellStyle name="Měna 2 4 3 2" xfId="515"/>
    <cellStyle name="Měna 2 4 4" xfId="331"/>
    <cellStyle name="Měna 2 5" xfId="111"/>
    <cellStyle name="Měna 2 5 2" xfId="183"/>
    <cellStyle name="Měna 2 5 2 2" xfId="444"/>
    <cellStyle name="Měna 2 5 3" xfId="252"/>
    <cellStyle name="Měna 2 5 4" xfId="348"/>
    <cellStyle name="Měna 2 6" xfId="131"/>
    <cellStyle name="Měna 2 6 2" xfId="268"/>
    <cellStyle name="Měna 2 6 2 2" xfId="460"/>
    <cellStyle name="Měna 2 6 3" xfId="364"/>
    <cellStyle name="Měna 2 7" xfId="59"/>
    <cellStyle name="Měna 2 7 2" xfId="392"/>
    <cellStyle name="Měna 2 8" xfId="200"/>
    <cellStyle name="Měna 2 8 2" xfId="488"/>
    <cellStyle name="Měna 2 9" xfId="298"/>
    <cellStyle name="Měna 3" xfId="18"/>
    <cellStyle name="Měna 3 10" xfId="525"/>
    <cellStyle name="Měna 3 2" xfId="26"/>
    <cellStyle name="Měna 3 2 2" xfId="47"/>
    <cellStyle name="Měna 3 2 2 2" xfId="154"/>
    <cellStyle name="Měna 3 2 2 2 2" xfId="415"/>
    <cellStyle name="Měna 3 2 2 3" xfId="82"/>
    <cellStyle name="Měna 3 2 2 4" xfId="223"/>
    <cellStyle name="Měna 3 2 2 5" xfId="320"/>
    <cellStyle name="Měna 3 2 2 6" xfId="547"/>
    <cellStyle name="Měna 3 2 3" xfId="100"/>
    <cellStyle name="Měna 3 2 3 2" xfId="172"/>
    <cellStyle name="Měna 3 2 3 2 2" xfId="433"/>
    <cellStyle name="Měna 3 2 3 3" xfId="241"/>
    <cellStyle name="Měna 3 2 3 4" xfId="337"/>
    <cellStyle name="Měna 3 2 4" xfId="117"/>
    <cellStyle name="Měna 3 2 4 2" xfId="189"/>
    <cellStyle name="Měna 3 2 4 2 2" xfId="450"/>
    <cellStyle name="Měna 3 2 4 3" xfId="258"/>
    <cellStyle name="Měna 3 2 4 4" xfId="354"/>
    <cellStyle name="Měna 3 2 5" xfId="137"/>
    <cellStyle name="Měna 3 2 5 2" xfId="398"/>
    <cellStyle name="Měna 3 2 6" xfId="65"/>
    <cellStyle name="Měna 3 2 6 2" xfId="494"/>
    <cellStyle name="Měna 3 2 7" xfId="206"/>
    <cellStyle name="Měna 3 2 8" xfId="304"/>
    <cellStyle name="Měna 3 2 9" xfId="529"/>
    <cellStyle name="Měna 3 3" xfId="43"/>
    <cellStyle name="Měna 3 3 2" xfId="150"/>
    <cellStyle name="Měna 3 3 2 2" xfId="411"/>
    <cellStyle name="Měna 3 3 3" xfId="78"/>
    <cellStyle name="Měna 3 3 3 2" xfId="509"/>
    <cellStyle name="Měna 3 3 4" xfId="219"/>
    <cellStyle name="Měna 3 3 5" xfId="316"/>
    <cellStyle name="Měna 3 3 6" xfId="543"/>
    <cellStyle name="Měna 3 4" xfId="96"/>
    <cellStyle name="Měna 3 4 2" xfId="168"/>
    <cellStyle name="Měna 3 4 2 2" xfId="429"/>
    <cellStyle name="Měna 3 4 3" xfId="237"/>
    <cellStyle name="Měna 3 4 3 2" xfId="517"/>
    <cellStyle name="Měna 3 4 4" xfId="333"/>
    <cellStyle name="Měna 3 5" xfId="113"/>
    <cellStyle name="Měna 3 5 2" xfId="185"/>
    <cellStyle name="Měna 3 5 2 2" xfId="446"/>
    <cellStyle name="Měna 3 5 3" xfId="254"/>
    <cellStyle name="Měna 3 5 4" xfId="350"/>
    <cellStyle name="Měna 3 6" xfId="133"/>
    <cellStyle name="Měna 3 6 2" xfId="394"/>
    <cellStyle name="Měna 3 7" xfId="61"/>
    <cellStyle name="Měna 3 7 2" xfId="490"/>
    <cellStyle name="Měna 3 8" xfId="202"/>
    <cellStyle name="Měna 3 9" xfId="300"/>
    <cellStyle name="Měna 4" xfId="37"/>
    <cellStyle name="Měna 4 2" xfId="56"/>
    <cellStyle name="Měna 4 2 2" xfId="163"/>
    <cellStyle name="Měna 4 2 2 2" xfId="424"/>
    <cellStyle name="Měna 4 2 3" xfId="91"/>
    <cellStyle name="Měna 4 2 4" xfId="232"/>
    <cellStyle name="Měna 4 2 5" xfId="328"/>
    <cellStyle name="Měna 4 2 6" xfId="556"/>
    <cellStyle name="Měna 4 3" xfId="127"/>
    <cellStyle name="Měna 4 3 2" xfId="146"/>
    <cellStyle name="Měna 4 3 3" xfId="407"/>
    <cellStyle name="Měna 4 4" xfId="74"/>
    <cellStyle name="Měna 4 4 2" xfId="503"/>
    <cellStyle name="Měna 4 5" xfId="215"/>
    <cellStyle name="Měna 4 6" xfId="312"/>
    <cellStyle name="Měna 4 7" xfId="538"/>
    <cellStyle name="Měna 5" xfId="92"/>
    <cellStyle name="Měna 5 2" xfId="164"/>
    <cellStyle name="Měna 5 2 2" xfId="425"/>
    <cellStyle name="Měna 5 3" xfId="233"/>
    <cellStyle name="Měna 5 3 2" xfId="505"/>
    <cellStyle name="Měna 5 4" xfId="329"/>
    <cellStyle name="Měna 5 5" xfId="539"/>
    <cellStyle name="Měna 6" xfId="109"/>
    <cellStyle name="Měna 6 2" xfId="181"/>
    <cellStyle name="Měna 6 2 2" xfId="442"/>
    <cellStyle name="Měna 6 3" xfId="250"/>
    <cellStyle name="Měna 6 3 2" xfId="513"/>
    <cellStyle name="Měna 6 4" xfId="346"/>
    <cellStyle name="Měna 7" xfId="129"/>
    <cellStyle name="Měna 7 2" xfId="390"/>
    <cellStyle name="Měna 8" xfId="57"/>
    <cellStyle name="Měna 8 2" xfId="486"/>
    <cellStyle name="Měna 9" xfId="198"/>
    <cellStyle name="Normální" xfId="0" builtinId="0"/>
    <cellStyle name="Normální 10" xfId="4"/>
    <cellStyle name="Normální 10 10" xfId="522"/>
    <cellStyle name="Normální 10 2" xfId="27"/>
    <cellStyle name="Normální 10 2 2" xfId="48"/>
    <cellStyle name="Normální 10 2 2 2" xfId="155"/>
    <cellStyle name="Normální 10 2 2 2 2" xfId="287"/>
    <cellStyle name="Normální 10 2 2 2 2 2" xfId="295"/>
    <cellStyle name="Normální 10 2 2 3" xfId="83"/>
    <cellStyle name="Normální 10 2 2 3 2" xfId="416"/>
    <cellStyle name="Normální 10 2 2 4" xfId="224"/>
    <cellStyle name="Normální 10 2 2 5" xfId="548"/>
    <cellStyle name="Normální 10 2 3" xfId="101"/>
    <cellStyle name="Normální 10 2 3 2" xfId="173"/>
    <cellStyle name="Normální 10 2 3 2 2" xfId="434"/>
    <cellStyle name="Normální 10 2 3 3" xfId="242"/>
    <cellStyle name="Normální 10 2 3 4" xfId="338"/>
    <cellStyle name="Normální 10 2 4" xfId="118"/>
    <cellStyle name="Normální 10 2 4 2" xfId="190"/>
    <cellStyle name="Normální 10 2 4 2 2" xfId="451"/>
    <cellStyle name="Normální 10 2 4 3" xfId="259"/>
    <cellStyle name="Normální 10 2 4 4" xfId="355"/>
    <cellStyle name="Normální 10 2 5" xfId="138"/>
    <cellStyle name="Normální 10 2 5 2" xfId="273"/>
    <cellStyle name="Normální 10 2 5 2 2" xfId="465"/>
    <cellStyle name="Normální 10 2 5 3" xfId="369"/>
    <cellStyle name="Normální 10 2 6" xfId="66"/>
    <cellStyle name="Normální 10 2 6 2" xfId="399"/>
    <cellStyle name="Normální 10 2 7" xfId="207"/>
    <cellStyle name="Normální 10 2 7 2" xfId="495"/>
    <cellStyle name="Normální 10 2 8" xfId="530"/>
    <cellStyle name="Normální 10 3" xfId="34"/>
    <cellStyle name="Normální 10 3 2" xfId="55"/>
    <cellStyle name="Normální 10 3 2 2" xfId="162"/>
    <cellStyle name="Normální 10 3 2 2 2" xfId="294"/>
    <cellStyle name="Normální 10 3 2 2 2 2" xfId="485"/>
    <cellStyle name="Normální 10 3 2 2 3" xfId="389"/>
    <cellStyle name="Normální 10 3 2 3" xfId="90"/>
    <cellStyle name="Normální 10 3 2 3 2" xfId="423"/>
    <cellStyle name="Normální 10 3 2 4" xfId="231"/>
    <cellStyle name="Normální 10 3 2 5" xfId="327"/>
    <cellStyle name="Normální 10 3 2 6" xfId="555"/>
    <cellStyle name="Normální 10 3 3" xfId="108"/>
    <cellStyle name="Normální 10 3 3 2" xfId="180"/>
    <cellStyle name="Normální 10 3 3 2 2" xfId="441"/>
    <cellStyle name="Normální 10 3 3 3" xfId="249"/>
    <cellStyle name="Normální 10 3 3 4" xfId="345"/>
    <cellStyle name="Normální 10 3 4" xfId="125"/>
    <cellStyle name="Normální 10 3 4 2" xfId="197"/>
    <cellStyle name="Normální 10 3 4 2 2" xfId="458"/>
    <cellStyle name="Normální 10 3 4 3" xfId="266"/>
    <cellStyle name="Normální 10 3 4 4" xfId="362"/>
    <cellStyle name="Normální 10 3 5" xfId="145"/>
    <cellStyle name="Normální 10 3 5 2" xfId="280"/>
    <cellStyle name="Normální 10 3 5 2 2" xfId="472"/>
    <cellStyle name="Normální 10 3 5 3" xfId="376"/>
    <cellStyle name="Normální 10 3 6" xfId="73"/>
    <cellStyle name="Normální 10 3 6 2" xfId="406"/>
    <cellStyle name="Normální 10 3 7" xfId="214"/>
    <cellStyle name="Normální 10 3 7 2" xfId="502"/>
    <cellStyle name="Normální 10 3 8" xfId="311"/>
    <cellStyle name="Normální 10 3 9" xfId="537"/>
    <cellStyle name="Normální 10 4" xfId="40"/>
    <cellStyle name="Normální 10 4 2" xfId="147"/>
    <cellStyle name="Normální 10 4 2 2" xfId="281"/>
    <cellStyle name="Normální 10 4 2 2 2" xfId="473"/>
    <cellStyle name="Normální 10 4 2 3" xfId="377"/>
    <cellStyle name="Normální 10 4 3" xfId="75"/>
    <cellStyle name="Normální 10 4 3 2" xfId="408"/>
    <cellStyle name="Normální 10 4 4" xfId="216"/>
    <cellStyle name="Normální 10 4 4 2" xfId="506"/>
    <cellStyle name="Normální 10 4 5" xfId="313"/>
    <cellStyle name="Normální 10 4 6" xfId="540"/>
    <cellStyle name="Normální 10 5" xfId="93"/>
    <cellStyle name="Normální 10 5 2" xfId="165"/>
    <cellStyle name="Normální 10 5 2 2" xfId="426"/>
    <cellStyle name="Normální 10 5 3" xfId="234"/>
    <cellStyle name="Normální 10 5 3 2" xfId="514"/>
    <cellStyle name="Normální 10 5 4" xfId="330"/>
    <cellStyle name="Normální 10 6" xfId="110"/>
    <cellStyle name="Normální 10 6 2" xfId="182"/>
    <cellStyle name="Normální 10 6 2 2" xfId="443"/>
    <cellStyle name="Normální 10 6 3" xfId="251"/>
    <cellStyle name="Normální 10 6 4" xfId="347"/>
    <cellStyle name="Normální 10 7" xfId="130"/>
    <cellStyle name="Normální 10 7 2" xfId="267"/>
    <cellStyle name="Normální 10 7 2 2" xfId="459"/>
    <cellStyle name="Normální 10 7 3" xfId="363"/>
    <cellStyle name="Normální 10 8" xfId="58"/>
    <cellStyle name="Normální 10 8 2" xfId="391"/>
    <cellStyle name="Normální 10 9" xfId="199"/>
    <cellStyle name="Normální 10 9 2" xfId="487"/>
    <cellStyle name="Normální 11" xfId="17"/>
    <cellStyle name="Normální 11 2" xfId="25"/>
    <cellStyle name="Normální 12" xfId="33"/>
    <cellStyle name="Normální 12 2" xfId="39"/>
    <cellStyle name="Normální 12 2 2" xfId="126"/>
    <cellStyle name="Normální 12 2 2 2" xfId="501"/>
    <cellStyle name="Normální 12 2 2 3" xfId="554"/>
    <cellStyle name="Normální 12 2 3" xfId="536"/>
    <cellStyle name="Normální 12 3" xfId="54"/>
    <cellStyle name="Normální 12 3 2" xfId="161"/>
    <cellStyle name="Normální 12 3 2 2" xfId="293"/>
    <cellStyle name="Normální 12 3 2 2 2" xfId="484"/>
    <cellStyle name="Normální 12 3 2 3" xfId="388"/>
    <cellStyle name="Normální 12 3 3" xfId="89"/>
    <cellStyle name="Normální 12 3 3 2" xfId="422"/>
    <cellStyle name="Normální 12 3 4" xfId="230"/>
    <cellStyle name="Normální 12 3 5" xfId="326"/>
    <cellStyle name="Normální 12 4" xfId="107"/>
    <cellStyle name="Normální 12 4 2" xfId="179"/>
    <cellStyle name="Normální 12 4 2 2" xfId="440"/>
    <cellStyle name="Normální 12 4 3" xfId="248"/>
    <cellStyle name="Normální 12 4 4" xfId="344"/>
    <cellStyle name="Normální 12 5" xfId="124"/>
    <cellStyle name="Normální 12 5 2" xfId="196"/>
    <cellStyle name="Normální 12 5 2 2" xfId="457"/>
    <cellStyle name="Normální 12 5 3" xfId="265"/>
    <cellStyle name="Normální 12 5 4" xfId="361"/>
    <cellStyle name="Normální 12 6" xfId="144"/>
    <cellStyle name="Normální 12 6 2" xfId="279"/>
    <cellStyle name="Normální 12 6 2 2" xfId="471"/>
    <cellStyle name="Normální 12 6 3" xfId="375"/>
    <cellStyle name="Normální 12 7" xfId="72"/>
    <cellStyle name="Normální 12 7 2" xfId="405"/>
    <cellStyle name="Normální 12 8" xfId="213"/>
    <cellStyle name="Normální 12 9" xfId="310"/>
    <cellStyle name="Normální 13" xfId="36"/>
    <cellStyle name="Normální 15" xfId="296"/>
    <cellStyle name="normální 2" xfId="13"/>
    <cellStyle name="normální 3" xfId="3"/>
    <cellStyle name="normální 3 2 2" xfId="7"/>
    <cellStyle name="normální 4" xfId="14"/>
    <cellStyle name="normální 4 2" xfId="16"/>
    <cellStyle name="normální 4 2 2" xfId="21"/>
    <cellStyle name="normální 5" xfId="6"/>
    <cellStyle name="normální 5 2" xfId="8"/>
    <cellStyle name="normální 6" xfId="15"/>
    <cellStyle name="normální 6 2" xfId="2"/>
    <cellStyle name="Normální 7" xfId="19"/>
    <cellStyle name="Normální 7 10" xfId="526"/>
    <cellStyle name="Normální 7 2" xfId="30"/>
    <cellStyle name="Normální 7 2 2" xfId="51"/>
    <cellStyle name="Normální 7 2 2 2" xfId="158"/>
    <cellStyle name="Normální 7 2 2 2 2" xfId="290"/>
    <cellStyle name="Normální 7 2 2 2 2 2" xfId="481"/>
    <cellStyle name="Normální 7 2 2 2 3" xfId="385"/>
    <cellStyle name="Normální 7 2 2 3" xfId="86"/>
    <cellStyle name="Normální 7 2 2 3 2" xfId="419"/>
    <cellStyle name="Normální 7 2 2 4" xfId="227"/>
    <cellStyle name="Normální 7 2 2 5" xfId="323"/>
    <cellStyle name="Normální 7 2 2 6" xfId="551"/>
    <cellStyle name="Normální 7 2 3" xfId="104"/>
    <cellStyle name="Normální 7 2 3 2" xfId="176"/>
    <cellStyle name="Normální 7 2 3 2 2" xfId="437"/>
    <cellStyle name="Normální 7 2 3 3" xfId="245"/>
    <cellStyle name="Normální 7 2 3 4" xfId="341"/>
    <cellStyle name="Normální 7 2 4" xfId="121"/>
    <cellStyle name="Normální 7 2 4 2" xfId="193"/>
    <cellStyle name="Normální 7 2 4 2 2" xfId="454"/>
    <cellStyle name="Normální 7 2 4 3" xfId="262"/>
    <cellStyle name="Normální 7 2 4 4" xfId="358"/>
    <cellStyle name="Normální 7 2 5" xfId="141"/>
    <cellStyle name="Normální 7 2 5 2" xfId="276"/>
    <cellStyle name="Normální 7 2 5 2 2" xfId="468"/>
    <cellStyle name="Normální 7 2 5 3" xfId="372"/>
    <cellStyle name="Normální 7 2 6" xfId="69"/>
    <cellStyle name="Normální 7 2 6 2" xfId="402"/>
    <cellStyle name="Normální 7 2 7" xfId="210"/>
    <cellStyle name="Normální 7 2 7 2" xfId="498"/>
    <cellStyle name="Normální 7 2 8" xfId="307"/>
    <cellStyle name="Normální 7 2 9" xfId="533"/>
    <cellStyle name="Normální 7 3" xfId="44"/>
    <cellStyle name="Normální 7 3 2" xfId="151"/>
    <cellStyle name="Normální 7 3 2 2" xfId="284"/>
    <cellStyle name="Normální 7 3 2 2 2" xfId="476"/>
    <cellStyle name="Normální 7 3 2 3" xfId="380"/>
    <cellStyle name="Normální 7 3 3" xfId="79"/>
    <cellStyle name="Normální 7 3 3 2" xfId="412"/>
    <cellStyle name="Normální 7 3 4" xfId="220"/>
    <cellStyle name="Normální 7 3 4 2" xfId="510"/>
    <cellStyle name="Normální 7 3 5" xfId="317"/>
    <cellStyle name="Normální 7 3 6" xfId="544"/>
    <cellStyle name="Normální 7 4" xfId="97"/>
    <cellStyle name="Normální 7 4 2" xfId="169"/>
    <cellStyle name="Normální 7 4 2 2" xfId="430"/>
    <cellStyle name="Normální 7 4 3" xfId="238"/>
    <cellStyle name="Normální 7 4 3 2" xfId="518"/>
    <cellStyle name="Normální 7 4 4" xfId="334"/>
    <cellStyle name="Normální 7 5" xfId="114"/>
    <cellStyle name="Normální 7 5 2" xfId="186"/>
    <cellStyle name="Normální 7 5 2 2" xfId="447"/>
    <cellStyle name="Normální 7 5 3" xfId="255"/>
    <cellStyle name="Normální 7 5 4" xfId="351"/>
    <cellStyle name="Normální 7 6" xfId="134"/>
    <cellStyle name="Normální 7 6 2" xfId="270"/>
    <cellStyle name="Normální 7 6 2 2" xfId="462"/>
    <cellStyle name="Normální 7 6 3" xfId="366"/>
    <cellStyle name="Normální 7 7" xfId="62"/>
    <cellStyle name="Normální 7 7 2" xfId="395"/>
    <cellStyle name="Normální 7 8" xfId="203"/>
    <cellStyle name="Normální 7 8 2" xfId="491"/>
    <cellStyle name="Normální 7 9" xfId="301"/>
    <cellStyle name="Normální 8" xfId="20"/>
    <cellStyle name="Normální 8 10" xfId="527"/>
    <cellStyle name="Normální 8 2" xfId="31"/>
    <cellStyle name="Normální 8 2 2" xfId="52"/>
    <cellStyle name="Normální 8 2 2 2" xfId="159"/>
    <cellStyle name="Normální 8 2 2 2 2" xfId="291"/>
    <cellStyle name="Normální 8 2 2 2 2 2" xfId="482"/>
    <cellStyle name="Normální 8 2 2 2 3" xfId="386"/>
    <cellStyle name="Normální 8 2 2 3" xfId="87"/>
    <cellStyle name="Normální 8 2 2 3 2" xfId="420"/>
    <cellStyle name="Normální 8 2 2 4" xfId="228"/>
    <cellStyle name="Normální 8 2 2 5" xfId="324"/>
    <cellStyle name="Normální 8 2 2 6" xfId="552"/>
    <cellStyle name="Normální 8 2 3" xfId="105"/>
    <cellStyle name="Normální 8 2 3 2" xfId="177"/>
    <cellStyle name="Normální 8 2 3 2 2" xfId="438"/>
    <cellStyle name="Normální 8 2 3 3" xfId="246"/>
    <cellStyle name="Normální 8 2 3 4" xfId="342"/>
    <cellStyle name="Normální 8 2 4" xfId="122"/>
    <cellStyle name="Normální 8 2 4 2" xfId="194"/>
    <cellStyle name="Normální 8 2 4 2 2" xfId="455"/>
    <cellStyle name="Normální 8 2 4 3" xfId="263"/>
    <cellStyle name="Normální 8 2 4 4" xfId="359"/>
    <cellStyle name="Normální 8 2 5" xfId="142"/>
    <cellStyle name="Normální 8 2 5 2" xfId="277"/>
    <cellStyle name="Normální 8 2 5 2 2" xfId="469"/>
    <cellStyle name="Normální 8 2 5 3" xfId="373"/>
    <cellStyle name="Normální 8 2 6" xfId="70"/>
    <cellStyle name="Normální 8 2 6 2" xfId="403"/>
    <cellStyle name="Normální 8 2 7" xfId="211"/>
    <cellStyle name="Normální 8 2 7 2" xfId="499"/>
    <cellStyle name="Normální 8 2 8" xfId="308"/>
    <cellStyle name="Normální 8 2 9" xfId="534"/>
    <cellStyle name="Normální 8 3" xfId="45"/>
    <cellStyle name="Normální 8 3 2" xfId="152"/>
    <cellStyle name="Normální 8 3 2 2" xfId="285"/>
    <cellStyle name="Normální 8 3 2 2 2" xfId="477"/>
    <cellStyle name="Normální 8 3 2 3" xfId="381"/>
    <cellStyle name="Normální 8 3 3" xfId="80"/>
    <cellStyle name="Normální 8 3 3 2" xfId="413"/>
    <cellStyle name="Normální 8 3 4" xfId="221"/>
    <cellStyle name="Normální 8 3 4 2" xfId="511"/>
    <cellStyle name="Normální 8 3 5" xfId="318"/>
    <cellStyle name="Normální 8 3 6" xfId="545"/>
    <cellStyle name="Normální 8 4" xfId="98"/>
    <cellStyle name="Normální 8 4 2" xfId="170"/>
    <cellStyle name="Normální 8 4 2 2" xfId="431"/>
    <cellStyle name="Normální 8 4 3" xfId="239"/>
    <cellStyle name="Normální 8 4 3 2" xfId="519"/>
    <cellStyle name="Normální 8 4 4" xfId="335"/>
    <cellStyle name="Normální 8 5" xfId="115"/>
    <cellStyle name="Normální 8 5 2" xfId="187"/>
    <cellStyle name="Normální 8 5 2 2" xfId="448"/>
    <cellStyle name="Normální 8 5 3" xfId="256"/>
    <cellStyle name="Normální 8 5 4" xfId="352"/>
    <cellStyle name="Normální 8 6" xfId="135"/>
    <cellStyle name="Normální 8 6 2" xfId="271"/>
    <cellStyle name="Normální 8 6 2 2" xfId="463"/>
    <cellStyle name="Normální 8 6 3" xfId="367"/>
    <cellStyle name="Normální 8 7" xfId="63"/>
    <cellStyle name="Normální 8 7 2" xfId="396"/>
    <cellStyle name="Normální 8 8" xfId="204"/>
    <cellStyle name="Normální 8 8 2" xfId="492"/>
    <cellStyle name="Normální 8 9" xfId="302"/>
    <cellStyle name="Normální 9" xfId="22"/>
    <cellStyle name="Normální 9 10" xfId="528"/>
    <cellStyle name="Normální 9 2" xfId="32"/>
    <cellStyle name="Normální 9 2 2" xfId="53"/>
    <cellStyle name="Normální 9 2 2 2" xfId="160"/>
    <cellStyle name="Normální 9 2 2 2 2" xfId="292"/>
    <cellStyle name="Normální 9 2 2 2 2 2" xfId="483"/>
    <cellStyle name="Normální 9 2 2 2 3" xfId="387"/>
    <cellStyle name="Normální 9 2 2 3" xfId="88"/>
    <cellStyle name="Normální 9 2 2 3 2" xfId="421"/>
    <cellStyle name="Normální 9 2 2 4" xfId="229"/>
    <cellStyle name="Normální 9 2 2 5" xfId="325"/>
    <cellStyle name="Normální 9 2 2 6" xfId="553"/>
    <cellStyle name="Normální 9 2 3" xfId="106"/>
    <cellStyle name="Normální 9 2 3 2" xfId="178"/>
    <cellStyle name="Normální 9 2 3 2 2" xfId="439"/>
    <cellStyle name="Normální 9 2 3 3" xfId="247"/>
    <cellStyle name="Normální 9 2 3 4" xfId="343"/>
    <cellStyle name="Normální 9 2 4" xfId="123"/>
    <cellStyle name="Normální 9 2 4 2" xfId="195"/>
    <cellStyle name="Normální 9 2 4 2 2" xfId="456"/>
    <cellStyle name="Normální 9 2 4 3" xfId="264"/>
    <cellStyle name="Normální 9 2 4 4" xfId="360"/>
    <cellStyle name="Normální 9 2 5" xfId="143"/>
    <cellStyle name="Normální 9 2 5 2" xfId="278"/>
    <cellStyle name="Normální 9 2 5 2 2" xfId="470"/>
    <cellStyle name="Normální 9 2 5 3" xfId="374"/>
    <cellStyle name="Normální 9 2 6" xfId="71"/>
    <cellStyle name="Normální 9 2 6 2" xfId="404"/>
    <cellStyle name="Normální 9 2 7" xfId="212"/>
    <cellStyle name="Normální 9 2 7 2" xfId="500"/>
    <cellStyle name="Normální 9 2 8" xfId="309"/>
    <cellStyle name="Normální 9 2 9" xfId="535"/>
    <cellStyle name="Normální 9 3" xfId="46"/>
    <cellStyle name="Normální 9 3 2" xfId="153"/>
    <cellStyle name="Normální 9 3 2 2" xfId="286"/>
    <cellStyle name="Normální 9 3 2 2 2" xfId="478"/>
    <cellStyle name="Normální 9 3 2 3" xfId="382"/>
    <cellStyle name="Normální 9 3 3" xfId="81"/>
    <cellStyle name="Normální 9 3 3 2" xfId="414"/>
    <cellStyle name="Normální 9 3 4" xfId="222"/>
    <cellStyle name="Normální 9 3 4 2" xfId="512"/>
    <cellStyle name="Normální 9 3 5" xfId="319"/>
    <cellStyle name="Normální 9 3 6" xfId="546"/>
    <cellStyle name="Normální 9 4" xfId="99"/>
    <cellStyle name="Normální 9 4 2" xfId="171"/>
    <cellStyle name="Normální 9 4 2 2" xfId="432"/>
    <cellStyle name="Normální 9 4 3" xfId="240"/>
    <cellStyle name="Normální 9 4 3 2" xfId="520"/>
    <cellStyle name="Normální 9 4 4" xfId="336"/>
    <cellStyle name="Normální 9 5" xfId="116"/>
    <cellStyle name="Normální 9 5 2" xfId="188"/>
    <cellStyle name="Normální 9 5 2 2" xfId="449"/>
    <cellStyle name="Normální 9 5 3" xfId="257"/>
    <cellStyle name="Normální 9 5 4" xfId="353"/>
    <cellStyle name="Normální 9 6" xfId="136"/>
    <cellStyle name="Normální 9 6 2" xfId="272"/>
    <cellStyle name="Normální 9 6 2 2" xfId="464"/>
    <cellStyle name="Normální 9 6 3" xfId="368"/>
    <cellStyle name="Normální 9 7" xfId="64"/>
    <cellStyle name="Normální 9 7 2" xfId="397"/>
    <cellStyle name="Normální 9 8" xfId="205"/>
    <cellStyle name="Normální 9 8 2" xfId="493"/>
    <cellStyle name="Normální 9 9" xfId="303"/>
    <cellStyle name="Procenta 2" xfId="9"/>
    <cellStyle name="Procenta 2 10" xfId="524"/>
    <cellStyle name="Procenta 2 2" xfId="29"/>
    <cellStyle name="Procenta 2 2 2" xfId="50"/>
    <cellStyle name="Procenta 2 2 2 2" xfId="157"/>
    <cellStyle name="Procenta 2 2 2 2 2" xfId="289"/>
    <cellStyle name="Procenta 2 2 2 2 2 2" xfId="480"/>
    <cellStyle name="Procenta 2 2 2 2 3" xfId="384"/>
    <cellStyle name="Procenta 2 2 2 3" xfId="85"/>
    <cellStyle name="Procenta 2 2 2 3 2" xfId="418"/>
    <cellStyle name="Procenta 2 2 2 4" xfId="226"/>
    <cellStyle name="Procenta 2 2 2 5" xfId="322"/>
    <cellStyle name="Procenta 2 2 2 6" xfId="550"/>
    <cellStyle name="Procenta 2 2 3" xfId="103"/>
    <cellStyle name="Procenta 2 2 3 2" xfId="175"/>
    <cellStyle name="Procenta 2 2 3 2 2" xfId="436"/>
    <cellStyle name="Procenta 2 2 3 3" xfId="244"/>
    <cellStyle name="Procenta 2 2 3 4" xfId="340"/>
    <cellStyle name="Procenta 2 2 4" xfId="120"/>
    <cellStyle name="Procenta 2 2 4 2" xfId="192"/>
    <cellStyle name="Procenta 2 2 4 2 2" xfId="453"/>
    <cellStyle name="Procenta 2 2 4 3" xfId="261"/>
    <cellStyle name="Procenta 2 2 4 4" xfId="357"/>
    <cellStyle name="Procenta 2 2 5" xfId="140"/>
    <cellStyle name="Procenta 2 2 5 2" xfId="275"/>
    <cellStyle name="Procenta 2 2 5 2 2" xfId="467"/>
    <cellStyle name="Procenta 2 2 5 3" xfId="371"/>
    <cellStyle name="Procenta 2 2 6" xfId="68"/>
    <cellStyle name="Procenta 2 2 6 2" xfId="401"/>
    <cellStyle name="Procenta 2 2 7" xfId="209"/>
    <cellStyle name="Procenta 2 2 7 2" xfId="497"/>
    <cellStyle name="Procenta 2 2 8" xfId="306"/>
    <cellStyle name="Procenta 2 2 9" xfId="532"/>
    <cellStyle name="Procenta 2 3" xfId="42"/>
    <cellStyle name="Procenta 2 3 2" xfId="128"/>
    <cellStyle name="Procenta 2 3 2 2" xfId="149"/>
    <cellStyle name="Procenta 2 3 2 2 2" xfId="475"/>
    <cellStyle name="Procenta 2 3 2 3" xfId="283"/>
    <cellStyle name="Procenta 2 3 2 4" xfId="379"/>
    <cellStyle name="Procenta 2 3 3" xfId="77"/>
    <cellStyle name="Procenta 2 3 3 2" xfId="410"/>
    <cellStyle name="Procenta 2 3 4" xfId="218"/>
    <cellStyle name="Procenta 2 3 4 2" xfId="504"/>
    <cellStyle name="Procenta 2 3 5" xfId="315"/>
    <cellStyle name="Procenta 2 4" xfId="95"/>
    <cellStyle name="Procenta 2 4 2" xfId="167"/>
    <cellStyle name="Procenta 2 4 2 2" xfId="428"/>
    <cellStyle name="Procenta 2 4 3" xfId="236"/>
    <cellStyle name="Procenta 2 4 3 2" xfId="508"/>
    <cellStyle name="Procenta 2 4 4" xfId="332"/>
    <cellStyle name="Procenta 2 4 5" xfId="542"/>
    <cellStyle name="Procenta 2 5" xfId="112"/>
    <cellStyle name="Procenta 2 5 2" xfId="184"/>
    <cellStyle name="Procenta 2 5 2 2" xfId="445"/>
    <cellStyle name="Procenta 2 5 3" xfId="253"/>
    <cellStyle name="Procenta 2 5 3 2" xfId="516"/>
    <cellStyle name="Procenta 2 5 4" xfId="349"/>
    <cellStyle name="Procenta 2 6" xfId="132"/>
    <cellStyle name="Procenta 2 6 2" xfId="269"/>
    <cellStyle name="Procenta 2 6 2 2" xfId="461"/>
    <cellStyle name="Procenta 2 6 3" xfId="365"/>
    <cellStyle name="Procenta 2 7" xfId="60"/>
    <cellStyle name="Procenta 2 7 2" xfId="393"/>
    <cellStyle name="Procenta 2 8" xfId="201"/>
    <cellStyle name="Procenta 2 8 2" xfId="489"/>
    <cellStyle name="Procenta 2 9" xfId="299"/>
    <cellStyle name="S5M1" xfId="10"/>
    <cellStyle name="S6M1" xfId="11"/>
    <cellStyle name="S7M1" xfId="12"/>
    <cellStyle name="TableStyleLight1" xfId="23"/>
  </cellStyles>
  <dxfs count="0"/>
  <tableStyles count="0" defaultTableStyle="TableStyleMedium2" defaultPivotStyle="PivotStyleLight16"/>
  <colors>
    <mruColors>
      <color rgb="FFCCFFCC"/>
      <color rgb="FF33CC33"/>
      <color rgb="FFFFFFCC"/>
      <color rgb="FFFF99CC"/>
      <color rgb="FF3399FF"/>
      <color rgb="FFC0C0C0"/>
      <color rgb="FFFF7C80"/>
      <color rgb="FFCCFFFF"/>
      <color rgb="FFFFFF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tabSelected="1" topLeftCell="F1" zoomScale="75" zoomScaleNormal="75" workbookViewId="0">
      <selection activeCell="O3" sqref="O3:O7"/>
    </sheetView>
  </sheetViews>
  <sheetFormatPr defaultColWidth="8.796875" defaultRowHeight="18" x14ac:dyDescent="0.2"/>
  <cols>
    <col min="1" max="1" width="5.296875" style="3" bestFit="1" customWidth="1"/>
    <col min="2" max="2" width="17.3984375" style="8" bestFit="1" customWidth="1"/>
    <col min="3" max="3" width="63.5" style="9" customWidth="1"/>
    <col min="4" max="4" width="5.59765625" style="3" bestFit="1" customWidth="1"/>
    <col min="5" max="5" width="14" style="3" customWidth="1"/>
    <col min="6" max="6" width="23.796875" style="3" customWidth="1"/>
    <col min="7" max="7" width="15.19921875" style="10" customWidth="1"/>
    <col min="8" max="8" width="21.296875" style="10" customWidth="1"/>
    <col min="9" max="9" width="15.5" style="27" customWidth="1"/>
    <col min="10" max="10" width="14.3984375" style="11" bestFit="1" customWidth="1"/>
    <col min="11" max="11" width="14.09765625" style="11" bestFit="1" customWidth="1"/>
    <col min="12" max="12" width="11.5" style="22" customWidth="1"/>
    <col min="13" max="13" width="9.296875" style="11" customWidth="1"/>
    <col min="14" max="14" width="9.296875" style="27" customWidth="1"/>
    <col min="15" max="15" width="22.796875" style="3" customWidth="1"/>
    <col min="16" max="16" width="6.09765625" style="2" customWidth="1"/>
    <col min="17" max="17" width="12.59765625" style="34" bestFit="1" customWidth="1"/>
    <col min="18" max="16384" width="8.796875" style="3"/>
  </cols>
  <sheetData>
    <row r="1" spans="1:17" x14ac:dyDescent="0.25">
      <c r="A1" s="54">
        <v>508</v>
      </c>
      <c r="B1" s="71" t="s">
        <v>30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7" ht="51" x14ac:dyDescent="0.2">
      <c r="A2" s="55" t="s">
        <v>0</v>
      </c>
      <c r="B2" s="56" t="s">
        <v>15</v>
      </c>
      <c r="C2" s="57" t="s">
        <v>1</v>
      </c>
      <c r="D2" s="56" t="s">
        <v>2</v>
      </c>
      <c r="E2" s="56" t="s">
        <v>14</v>
      </c>
      <c r="F2" s="56" t="s">
        <v>13</v>
      </c>
      <c r="G2" s="58" t="s">
        <v>3</v>
      </c>
      <c r="H2" s="58" t="s">
        <v>11</v>
      </c>
      <c r="I2" s="56" t="s">
        <v>12</v>
      </c>
      <c r="J2" s="59" t="s">
        <v>10</v>
      </c>
      <c r="K2" s="59" t="s">
        <v>9</v>
      </c>
      <c r="L2" s="60" t="s">
        <v>4</v>
      </c>
      <c r="M2" s="59" t="s">
        <v>5</v>
      </c>
      <c r="N2" s="56" t="s">
        <v>18</v>
      </c>
      <c r="O2" s="61" t="s">
        <v>8</v>
      </c>
    </row>
    <row r="3" spans="1:17" s="24" customFormat="1" ht="127.5" x14ac:dyDescent="0.2">
      <c r="A3" s="31">
        <v>1</v>
      </c>
      <c r="B3" s="33" t="s">
        <v>19</v>
      </c>
      <c r="C3" s="39" t="s">
        <v>23</v>
      </c>
      <c r="D3" s="37">
        <v>3</v>
      </c>
      <c r="E3" s="32" t="s">
        <v>31</v>
      </c>
      <c r="F3" s="32" t="s">
        <v>32</v>
      </c>
      <c r="G3" s="48">
        <v>69500</v>
      </c>
      <c r="H3" s="49">
        <f>D3*G3</f>
        <v>208500</v>
      </c>
      <c r="I3" s="50">
        <v>252450</v>
      </c>
      <c r="J3" s="41"/>
      <c r="K3" s="62"/>
      <c r="L3" s="63">
        <v>4810</v>
      </c>
      <c r="M3" s="64">
        <v>1900</v>
      </c>
      <c r="N3" s="65" t="s">
        <v>29</v>
      </c>
      <c r="O3" s="90"/>
      <c r="P3" s="28"/>
      <c r="Q3" s="34"/>
    </row>
    <row r="4" spans="1:17" s="24" customFormat="1" ht="89.25" x14ac:dyDescent="0.2">
      <c r="A4" s="31">
        <v>2</v>
      </c>
      <c r="B4" s="35" t="s">
        <v>21</v>
      </c>
      <c r="C4" s="66" t="s">
        <v>24</v>
      </c>
      <c r="D4" s="37">
        <v>3</v>
      </c>
      <c r="E4" s="32" t="s">
        <v>33</v>
      </c>
      <c r="F4" s="32" t="s">
        <v>34</v>
      </c>
      <c r="G4" s="48">
        <v>16000</v>
      </c>
      <c r="H4" s="49">
        <f>D4*G4</f>
        <v>48000</v>
      </c>
      <c r="I4" s="50">
        <v>48600</v>
      </c>
      <c r="J4" s="41"/>
      <c r="K4" s="62"/>
      <c r="L4" s="63">
        <v>4810</v>
      </c>
      <c r="M4" s="64">
        <v>1900</v>
      </c>
      <c r="N4" s="65" t="s">
        <v>29</v>
      </c>
      <c r="O4" s="90"/>
      <c r="P4" s="28"/>
      <c r="Q4" s="34"/>
    </row>
    <row r="5" spans="1:17" s="24" customFormat="1" ht="153" x14ac:dyDescent="0.2">
      <c r="A5" s="31">
        <v>3</v>
      </c>
      <c r="B5" s="33" t="s">
        <v>22</v>
      </c>
      <c r="C5" s="40" t="s">
        <v>25</v>
      </c>
      <c r="D5" s="37">
        <v>3</v>
      </c>
      <c r="E5" s="32" t="s">
        <v>35</v>
      </c>
      <c r="F5" s="32" t="s">
        <v>36</v>
      </c>
      <c r="G5" s="48">
        <v>5780</v>
      </c>
      <c r="H5" s="49">
        <f>D5*G5</f>
        <v>17340</v>
      </c>
      <c r="I5" s="50">
        <v>17340</v>
      </c>
      <c r="J5" s="41"/>
      <c r="K5" s="62"/>
      <c r="L5" s="63">
        <v>4810</v>
      </c>
      <c r="M5" s="64">
        <v>1900</v>
      </c>
      <c r="N5" s="65" t="s">
        <v>29</v>
      </c>
      <c r="O5" s="90"/>
      <c r="P5" s="28"/>
      <c r="Q5" s="34"/>
    </row>
    <row r="6" spans="1:17" s="24" customFormat="1" ht="42.75" x14ac:dyDescent="0.2">
      <c r="A6" s="31">
        <v>4</v>
      </c>
      <c r="B6" s="33" t="s">
        <v>20</v>
      </c>
      <c r="C6" s="36" t="s">
        <v>28</v>
      </c>
      <c r="D6" s="37">
        <v>3</v>
      </c>
      <c r="E6" s="32" t="s">
        <v>37</v>
      </c>
      <c r="F6" s="32" t="s">
        <v>38</v>
      </c>
      <c r="G6" s="48">
        <v>1050</v>
      </c>
      <c r="H6" s="49">
        <f t="shared" ref="H6:H7" si="0">D6*G6</f>
        <v>3150</v>
      </c>
      <c r="I6" s="50">
        <v>2175</v>
      </c>
      <c r="J6" s="41"/>
      <c r="K6" s="62"/>
      <c r="L6" s="63">
        <v>4810</v>
      </c>
      <c r="M6" s="64">
        <v>1900</v>
      </c>
      <c r="N6" s="65" t="s">
        <v>29</v>
      </c>
      <c r="O6" s="90"/>
      <c r="P6" s="28"/>
      <c r="Q6" s="34"/>
    </row>
    <row r="7" spans="1:17" s="24" customFormat="1" ht="255.75" thickBot="1" x14ac:dyDescent="0.25">
      <c r="A7" s="42">
        <v>5</v>
      </c>
      <c r="B7" s="43" t="s">
        <v>26</v>
      </c>
      <c r="C7" s="44" t="s">
        <v>27</v>
      </c>
      <c r="D7" s="45">
        <v>3</v>
      </c>
      <c r="E7" s="46" t="s">
        <v>39</v>
      </c>
      <c r="F7" s="46" t="s">
        <v>27</v>
      </c>
      <c r="G7" s="51">
        <v>10500</v>
      </c>
      <c r="H7" s="52">
        <f t="shared" si="0"/>
        <v>31500</v>
      </c>
      <c r="I7" s="53">
        <v>31500</v>
      </c>
      <c r="J7" s="47"/>
      <c r="K7" s="67"/>
      <c r="L7" s="68">
        <v>4810</v>
      </c>
      <c r="M7" s="69">
        <v>1900</v>
      </c>
      <c r="N7" s="70" t="s">
        <v>29</v>
      </c>
      <c r="O7" s="91"/>
      <c r="P7" s="28"/>
      <c r="Q7" s="34"/>
    </row>
    <row r="8" spans="1:17" x14ac:dyDescent="0.2">
      <c r="A8" s="81" t="s">
        <v>17</v>
      </c>
      <c r="B8" s="82"/>
      <c r="C8" s="82"/>
      <c r="D8" s="82"/>
      <c r="E8" s="82"/>
      <c r="F8" s="82"/>
      <c r="G8" s="85" t="s">
        <v>6</v>
      </c>
      <c r="H8" s="86"/>
      <c r="I8" s="89">
        <f>SUM(I3:I7)</f>
        <v>352065</v>
      </c>
      <c r="J8" s="12"/>
      <c r="K8" s="12"/>
      <c r="L8" s="18"/>
      <c r="M8" s="12"/>
      <c r="N8" s="12"/>
      <c r="O8" s="15"/>
    </row>
    <row r="9" spans="1:17" ht="18.75" thickBot="1" x14ac:dyDescent="0.25">
      <c r="A9" s="83"/>
      <c r="B9" s="84"/>
      <c r="C9" s="84"/>
      <c r="D9" s="84"/>
      <c r="E9" s="84"/>
      <c r="F9" s="84"/>
      <c r="G9" s="87"/>
      <c r="H9" s="88"/>
      <c r="I9" s="89"/>
      <c r="J9" s="6"/>
      <c r="K9" s="6"/>
      <c r="L9" s="19"/>
      <c r="M9" s="4"/>
      <c r="N9" s="4"/>
      <c r="O9" s="16"/>
    </row>
    <row r="10" spans="1:17" ht="30" customHeight="1" x14ac:dyDescent="0.2">
      <c r="A10" s="15"/>
      <c r="B10" s="15"/>
      <c r="C10" s="7"/>
      <c r="D10" s="15"/>
      <c r="E10" s="15"/>
      <c r="F10" s="15"/>
      <c r="G10" s="73" t="s">
        <v>7</v>
      </c>
      <c r="H10" s="74"/>
      <c r="I10" s="77">
        <f>SUM(H3:H7)</f>
        <v>308490</v>
      </c>
      <c r="J10" s="78"/>
      <c r="K10" s="12"/>
      <c r="L10" s="20"/>
      <c r="M10" s="13"/>
      <c r="N10" s="13"/>
      <c r="O10" s="17"/>
    </row>
    <row r="11" spans="1:17" ht="30" customHeight="1" thickBot="1" x14ac:dyDescent="0.25">
      <c r="A11" s="15"/>
      <c r="B11" s="15"/>
      <c r="C11" s="7"/>
      <c r="D11" s="15"/>
      <c r="E11" s="15"/>
      <c r="F11" s="15"/>
      <c r="G11" s="75"/>
      <c r="H11" s="76"/>
      <c r="I11" s="79"/>
      <c r="J11" s="80"/>
      <c r="K11" s="14"/>
      <c r="L11" s="21"/>
      <c r="M11" s="25"/>
      <c r="N11" s="25"/>
      <c r="O11" s="17"/>
    </row>
    <row r="12" spans="1:17" x14ac:dyDescent="0.2">
      <c r="L12" s="21"/>
      <c r="M12" s="5"/>
      <c r="N12" s="5"/>
      <c r="O12" s="1"/>
    </row>
    <row r="13" spans="1:17" x14ac:dyDescent="0.2">
      <c r="L13" s="21"/>
      <c r="M13" s="5"/>
      <c r="N13" s="5"/>
      <c r="O13" s="1"/>
    </row>
    <row r="14" spans="1:17" x14ac:dyDescent="0.2">
      <c r="B14" s="3"/>
      <c r="D14" s="3" t="s">
        <v>16</v>
      </c>
      <c r="I14" s="26"/>
    </row>
    <row r="15" spans="1:17" x14ac:dyDescent="0.2">
      <c r="C15" s="38"/>
    </row>
    <row r="17" spans="3:16" x14ac:dyDescent="0.2">
      <c r="P17" s="3"/>
    </row>
    <row r="18" spans="3:16" x14ac:dyDescent="0.2">
      <c r="C18" s="38"/>
      <c r="H18" s="29"/>
      <c r="I18" s="30"/>
    </row>
    <row r="20" spans="3:16" x14ac:dyDescent="0.2">
      <c r="G20" s="23"/>
    </row>
    <row r="30" spans="3:16" x14ac:dyDescent="0.2">
      <c r="C30" s="9" t="s">
        <v>16</v>
      </c>
    </row>
  </sheetData>
  <mergeCells count="7">
    <mergeCell ref="B1:O1"/>
    <mergeCell ref="G10:H11"/>
    <mergeCell ref="I10:J11"/>
    <mergeCell ref="A8:F9"/>
    <mergeCell ref="G8:H9"/>
    <mergeCell ref="I8:I9"/>
    <mergeCell ref="O3:O7"/>
  </mergeCells>
  <pageMargins left="0.70866141732283472" right="0.70866141732283472" top="0.78740157480314965" bottom="0.78740157480314965" header="0.31496062992125984" footer="0.31496062992125984"/>
  <pageSetup paperSize="9" scale="41" fitToHeight="3" orientation="landscape" r:id="rId1"/>
  <headerFooter>
    <oddHeader>&amp;RPříloha č.1 ZD DNS na AV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Kučera Vít</dc:creator>
  <cp:lastModifiedBy>karlosa1</cp:lastModifiedBy>
  <cp:lastPrinted>2019-05-27T08:37:57Z</cp:lastPrinted>
  <dcterms:created xsi:type="dcterms:W3CDTF">2014-09-19T08:24:32Z</dcterms:created>
  <dcterms:modified xsi:type="dcterms:W3CDTF">2019-07-01T09:05:46Z</dcterms:modified>
</cp:coreProperties>
</file>