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19200" windowHeight="7050" activeTab="0"/>
  </bookViews>
  <sheets>
    <sheet name="List1" sheetId="1" r:id="rId1"/>
  </sheets>
  <definedNames/>
  <calcPr calcId="162913" calcMode="manual"/>
</workbook>
</file>

<file path=xl/comments1.xml><?xml version="1.0" encoding="utf-8"?>
<comments xmlns="http://schemas.openxmlformats.org/spreadsheetml/2006/main">
  <authors>
    <author>Říha Michal</author>
  </authors>
  <commentList>
    <comment ref="N6" authorId="0">
      <text>
        <r>
          <rPr>
            <b/>
            <sz val="9"/>
            <rFont val="Tahoma"/>
            <family val="2"/>
          </rPr>
          <t xml:space="preserve">21140 Lesákova knihovna FF UHK
2280 Historický ústav (03380)
23170 Kancelář referát vědy a PR
</t>
        </r>
      </text>
    </comment>
  </commentList>
</comments>
</file>

<file path=xl/sharedStrings.xml><?xml version="1.0" encoding="utf-8"?>
<sst xmlns="http://schemas.openxmlformats.org/spreadsheetml/2006/main" count="129" uniqueCount="110">
  <si>
    <t>Minimální požadované specifikace</t>
  </si>
  <si>
    <t>Počet ks</t>
  </si>
  <si>
    <t>Cena za 1 jednotku bez DPH</t>
  </si>
  <si>
    <t>Zakázka</t>
  </si>
  <si>
    <t>Pracoviště</t>
  </si>
  <si>
    <t>Předpokládaná hodnota veřejné zakázky bez DPH</t>
  </si>
  <si>
    <t>Celková nabídková cena za veřejnou zakázku bez DPH</t>
  </si>
  <si>
    <t>Místo doručení; kontakní osoba</t>
  </si>
  <si>
    <t>Příkazce operace</t>
  </si>
  <si>
    <t>Žadatel o položku</t>
  </si>
  <si>
    <t>Celková nabídková cena za položku bez DPH</t>
  </si>
  <si>
    <t>Maximální možná cena položky bez DPH</t>
  </si>
  <si>
    <t>Specifikace nabízeného  zboží</t>
  </si>
  <si>
    <t>Výrobce a typ nabízeného zboží</t>
  </si>
  <si>
    <t>Název položky</t>
  </si>
  <si>
    <t xml:space="preserve"> </t>
  </si>
  <si>
    <t>Pozn.V případě překročení celkové ceny za položku uvedené ve sloupci I má za následek vyloučení nabídky z dalšího hodnocení.</t>
  </si>
  <si>
    <t>Umístění  majetku - číslo místnosti</t>
  </si>
  <si>
    <t>PC stanice</t>
  </si>
  <si>
    <r>
      <t xml:space="preserve">Výkon CPU: Průměrný výkon min. 9800 bodů (Average CPU Mark) dle nezávislého testu Passmark
Operační pamět: min. DDR4 2666MHz, min. 8GB
Disk: SSD M.2 min. 256GB Class 20
Minimální požadavky na rozhraní: 1x HDMI, 1x DisplayPort, 2x USB 2.0, 4x USB 3.1 Gen1 (min. 2x v přední části), 1x RJ-45
Síťová karta integrovaná Gigabit Ethernet LAN 10/100/1000
Zabezpečení: vestavěná technologie minim.TPM 2.0, možnost zaheslování BIOSu, možnost zablokování vybraných zařízení a sběrnic tak, aby s nimi nemohl pracovat operační systém (alespoň v rozsahu USB porty), možnost povolit či zákázat používání jednotlivých USB portů jen pro zadní skupinu nebo jen pro přední skupinu, možnost povolit či zákázat používání USB portů jednotně a to pro přední či zadní skupinu portů
Příslušenství: CZ klávesnice včetně numerické části min. 101 kláves, myš optická s kolečkem
Výbava: WiFi 802.11ac, Bluetooth 4.1, vertikální stojánek kompatibilní
Provedení skříně MFF, beznářaďová montáž hlavních komponent pomocí klipového mechanismu, bez použití toolless šroubů apod. spojovacího materiálu
Operační systém kompatibilní s OS na UHK v nejnovější verzi (např. Windows), CZ verze, hardware plně kompatibilní s OS
</t>
    </r>
    <r>
      <rPr>
        <b/>
        <sz val="11"/>
        <rFont val="Verdana"/>
        <family val="2"/>
      </rPr>
      <t>Záruka Next Bussines Day min. 60 měsíců</t>
    </r>
    <r>
      <rPr>
        <sz val="11"/>
        <rFont val="Verdana"/>
        <family val="2"/>
      </rPr>
      <t>. Prodloužená záruka nad 12 měcíců musí být poskytnuta přímo výrobcem zařízení a musí být ověřitelná na veřejně přístupném webu výrobce.</t>
    </r>
  </si>
  <si>
    <t>LCD monitor</t>
  </si>
  <si>
    <r>
      <t xml:space="preserve">LCD monitor:  min. 23,8" IPS LED, rozlišení min. 1920x1080
Minimální požadavky na vstupy: 1x HDMI, 1x Display Port, 1x VGA, 4x USB (z toho min. 2x USB 3.0)
Odezva max. 5 ms, výškově nastavitelný, funkce pivot
</t>
    </r>
    <r>
      <rPr>
        <b/>
        <sz val="11"/>
        <rFont val="Verdana"/>
        <family val="2"/>
      </rPr>
      <t>Záruka Next Bussines Day min. 60 měsíců</t>
    </r>
    <r>
      <rPr>
        <sz val="11"/>
        <rFont val="Verdana"/>
        <family val="2"/>
      </rPr>
      <t xml:space="preserve">
Kabely: min. 1x DP, 1x HDMI 1,8 m</t>
    </r>
  </si>
  <si>
    <t>Externí disk</t>
  </si>
  <si>
    <r>
      <t xml:space="preserve">Externí disk USB
Kapacita: min. 1TB 
Rozhraní: USB 3.1 Gen 1
Formát: 2,5''
Napájení z USB portu, kabel USB
Ochrana proti nárazům, splňuje podmínky odolnosti testu MIL-STD-810G 516.6
</t>
    </r>
    <r>
      <rPr>
        <b/>
        <sz val="11"/>
        <color theme="1"/>
        <rFont val="Verdana"/>
        <family val="2"/>
      </rPr>
      <t>Záruka na zařízení min. 36 měsíců</t>
    </r>
  </si>
  <si>
    <t>Laserová tiskárna
černobílá multifunkční</t>
  </si>
  <si>
    <r>
      <t xml:space="preserve">Černobílá laserová tiskárna multifunkční s ADF podavačem
Formát min. A4
Tiskové rozlišení min. 600 x 600 DPI
Velikost paměti min. 256MB
Automatický oboustranný tisk
Rychlost tisku: min. 38 str/min., tisk první strany do max. 6s 
Další funkce: kopírování, skenování do složky (SMB, FTP), fax, podpora tisku z mobilních zařízení
Plochý skener s DADF podavačem, rozlišení min. 1200 x 1200 px
Vstupní zásobník A4 min. 250 ks, výstupní min. 150 ks
Rozhraní: USB, USB host, LAN, WiFi
Požadována kompatibilita s OS Windows 10
</t>
    </r>
    <r>
      <rPr>
        <b/>
        <sz val="11"/>
        <color theme="1"/>
        <rFont val="Verdana"/>
        <family val="2"/>
      </rPr>
      <t>Záruka Next Bussines Day(On-Site) min. 48 měsíců</t>
    </r>
  </si>
  <si>
    <t>Notebook s externí slim mechanika DVD+/-RW,  bezdrátovou myší a brašnou</t>
  </si>
  <si>
    <t>Notebook s externí DVD mechanikou,
bezdrátovou myší a brašnou</t>
  </si>
  <si>
    <r>
      <t xml:space="preserve">Výkon CPU: min. 7000 bodů dle nezávislého testu Passmark
Displej: 14'' LED matný, rozlišení min. 1920 x 1080
Operační paměť: min. 8GB DDR4, podpora až 32GB
Disk SSD min. 256GB 
Minimální požadavky na rozhraní: 1x HDMI, 1x VGA, 3x USB 3.0, 1x USB-C, LAN
Výbava: WiFi 802.11ac, Bluetooth, čtečka paměťových karet, trackpoint, podsvícená klávesnice, Hmotnost max. 1,7 kg
Operační systém kompatibilní s OS na UHK, CZ verze, hardware plně kompatibilní s OS
</t>
    </r>
    <r>
      <rPr>
        <b/>
        <sz val="11"/>
        <rFont val="Verdana"/>
        <family val="2"/>
      </rPr>
      <t>Záruka Next Business Day On-Site min. 60 měsíců</t>
    </r>
    <r>
      <rPr>
        <sz val="11"/>
        <rFont val="Verdana"/>
        <family val="2"/>
      </rPr>
      <t xml:space="preserve">
Příslušenství: Externí optická mechanika DVD±RW, rozhraní USB 2.0, napájení přes USB, provedení slim černá, Myš bezdrátová s optickým snímačem, citlivost min. 1000 DPI, rolovací kolečko
USB nano přijímač, podpora Plug and Play, výdrž na baterii min. 1 rok
Brašna slim odpovídajících rozměrů</t>
    </r>
  </si>
  <si>
    <t>4820/1650</t>
  </si>
  <si>
    <t>03900</t>
  </si>
  <si>
    <t>52460</t>
  </si>
  <si>
    <t>21140
22080
23170</t>
  </si>
  <si>
    <t>23160</t>
  </si>
  <si>
    <r>
      <t xml:space="preserve">Výkon CPU: min. 8000 bodů dle nezávislého testu Passmark
Displej: 15,6'' TN matný, rozlišení min. 1920 x 1080
Operační paměť: min. 8GB DDR4, podpora až 32GB
Disk SSD min. 256GB M.2 PCIe 
Minimální požadavky na rozhraní: 1x HDMI, 1x VGA, 2x USB 3.1, 1x USB 2, 1x Ethernet GLAN RJ-45
Výbava: WiFi 802.11ac, Bluetooth, čtečka paměťových karet, numerická klávesnice
Hmotnost max. 2.1 kg
Operační systém kompatibilní s OS na UHK, CZ verze, hardware plně kompatibilní s OS
</t>
    </r>
    <r>
      <rPr>
        <b/>
        <sz val="11"/>
        <color theme="1"/>
        <rFont val="Verdana"/>
        <family val="2"/>
      </rPr>
      <t>Záruka Next Business Day On-Site min. 48 měsíců</t>
    </r>
    <r>
      <rPr>
        <sz val="11"/>
        <color theme="1"/>
        <rFont val="Verdana"/>
        <family val="2"/>
      </rPr>
      <t xml:space="preserve">
Příslušenství: Externí optická vypalovací mechanika DVD±RW, rozhraní USB 2.0, napájení přes USB, provedení slim černá, Myš bezdrátová s optickým snímačem, citlivost min. 1000 DPI, rolovací kolečko
USB nano přijímač, podpora Plug and Play, výdrž na baterii min. 1 rok
Brašna odpovídajících rozměrů</t>
    </r>
  </si>
  <si>
    <t>SSD disk</t>
  </si>
  <si>
    <t>3D ruční skener</t>
  </si>
  <si>
    <t>Ruční 3D skener
Barevné snímání s rozlišením min. 1920x1080p 30fps
Velikost skenovaného objektu min. 100 x 100 x 200 cm, skenovací vzdálenost min. 25 - 60 cm
Rozhraní USB 3.0, formáty výstupních souborů min. .obj, .ply, .stl</t>
  </si>
  <si>
    <t>WiFi router</t>
  </si>
  <si>
    <t>Bezdrátový WiFi router dvoupásmový, min. 3x3 MIMO 802.11ac a 2x2 MIMO 802.11b/g/n
Operační paměť min. 2GB
Přenosová rychlost min. 1300 Mbit/s, DualBand
Min. 5x GLAN, 1x GWAN, min. 3x odnímatelná všesměrová anténa min. 5dBi, 
min. 2x USB 3.0
Vnitřní porty min. 1x mini PCIe/mSATA, min. 2x mini PCIe, min. 1x slot pro SIM
Podpora funkcí NAS, print serveru a virtuálních serverů</t>
  </si>
  <si>
    <t>Server</t>
  </si>
  <si>
    <t>Rackový server, formát 1U 19"
Výkon CPU: Průměrný výkon min. 7700 bodů (Average CPU Mark) dle nezávislého testu Passmark
Paměť min. 8GB DDR4, rozšířitelná min. na 64GB
Pevné disky: min. 2x HDD min. 300GB
Počet pozic pro disky: min. 4x 3,5"
Podpora zapojení disků v RAIDu 0/1/5
Optická mechanika: DVD interní
Minimální požadavky na rozhraní: 2x LAN 1Gb, 4x USB (z toho min. 2x USB 3.0), iDRAC8 Expess pro vzdálenou správu
Záruka min. 24 měsíců NBD on-site</t>
  </si>
  <si>
    <t>NAS server</t>
  </si>
  <si>
    <t>Rackový NAS server - RAID server, formát 1U
Paměť min. 1Gb
Pozice pro disky: min. 4x 3,5" SATA HDD hot-swap, maximální disková kapacita 40 TB
Podpora zapojení disků v RAIDu 0/1/5/6/10 (1+0)
Minimální požadavky na rozhraní: 2x LAN 1Gb, 2x USB 3.0, 1x eSATA
Podpora služeb: Sdílení souborů (SAMBA, HFS, CIFS), web server, FTP server, DLNA, download server, cloud server</t>
  </si>
  <si>
    <t>Interní pevný disk</t>
  </si>
  <si>
    <t>Interní HDD 3,5" SATA III, cache min. 256MB
Kapacita min. 8TB
Disk určený pro provoz 24/7 (pro NAS servery)</t>
  </si>
  <si>
    <t>Paměť RAM pro server</t>
  </si>
  <si>
    <t>Interní SSD disk 2,5" SATA III, technologie V-NAND
Kapacita min. 1 TB
Rychlost čtení/zápisu min. 550/520 MB/s, min. 600 TBW
Tloušťka max. 7 mm</t>
  </si>
  <si>
    <t>Acces point</t>
  </si>
  <si>
    <t>Přístupový bod WiFi 802.11 b/g/n, 2,4GHz, MIMO
Paměť min. 64MB
Integrovaný v kotoučové anténě min. 20dBm, přenosová rychlost min. 300 Mbps
Rozhraní: min. 1x RJ45 10/100 Mbps, napájení přes Ethernet
Další vlastnosti a funkce: podpora VLAN, mód AP/Hotspot, QoS, šifrování WEP, WPA-PSK, WPA-TKIP, WPA2 AES, 802.11i</t>
  </si>
  <si>
    <t>3D tiskárna s příslušenstvím</t>
  </si>
  <si>
    <r>
      <t xml:space="preserve">3D tiskárna s min. dvěma nezávislými tiskovými hlavami, technologie tisku FFF (Fused Filament Fabrication), HotEnd s průměrem trysky 0,4 mm
Velikost tiskového prostoru min. 210 x 297 x 210 mm
Vyhřívaná tisková podložka (min. do 100°), automatická kalibrace tiskové plochy s asistencí
Detekce přítomnosti tiskového média
Tloušťka tiskové vrstvy od 0,05 mm
Materiály pro tisk: PLA, ABS, PET-G, HIPS, ASA, Flex, Nylon, Wood
Formát tiskového souboru: min. *.STL
Integrovaný dotykový LCD displej, podpora tisku z SD karty, tisk z STL modelu
Minimální požadavky na rozhraní: USB, možnost tisku z USB flash disku
Včetně software pro tisk a sliceru
</t>
    </r>
    <r>
      <rPr>
        <b/>
        <sz val="11"/>
        <rFont val="Verdana"/>
        <family val="2"/>
      </rPr>
      <t>Příslušenství</t>
    </r>
    <r>
      <rPr>
        <sz val="11"/>
        <rFont val="Verdana"/>
        <family val="2"/>
      </rPr>
      <t>: 2x ruční 3D skener
Velikost skenovaného objektu min. v rozsahu 20x20x20 až 200x200x200 cm, vzdálenost skenovaného objektu v rozsahu min. 35 - 300 cm, prostorové rozlišení min. 1 mm při vzdálenosti 50 cm
Rozhraní USB 3.0
Možnost montáže na stativ
Včetně software pro skenování, možnost ořezu a retuše, export do *.STL, *.OBJ</t>
    </r>
  </si>
  <si>
    <t>budova P</t>
  </si>
  <si>
    <t>Notebook</t>
  </si>
  <si>
    <r>
      <t>CPU: průměrný výkon min. 7500 bodů (Average CPU Mark) dle nezávislého testu Passmark
Displej: 15.6" LED antireflexní, rozlišení min. 1920 x 1080 bodů
Operační paměť: min. 8GB DDR4
Disk: SSD min. 256 GB 
Minimální požadavky na rozhraní: 1x HDMI, 1x VGA, 2x USB 3.0/3.1, 1x USB-C GLAN, audio konektor
Výbava: WiFi 802.11ac, Bluetooth, čtečka paměťových karet, podsvícená klávesnice</t>
    </r>
    <r>
      <rPr>
        <b/>
        <sz val="11"/>
        <rFont val="Verdana"/>
        <family val="2"/>
      </rPr>
      <t>,</t>
    </r>
    <r>
      <rPr>
        <sz val="11"/>
        <rFont val="Verdana"/>
        <family val="2"/>
      </rPr>
      <t xml:space="preserve"> numerická klávesnice, webkamera
Kapacita baterie min. 56 Wh
Operační systém kompatibilní s OS na UHK v nejnovější verzi (např. Windows), CZ verze, hardware plně kompatibilní s OS
Záruka Next Bussines Day On-site min. 36 měsíců </t>
    </r>
  </si>
  <si>
    <t>CPU: průměrný výkon min. 8300 bodů (Average CPU Mark) dle nezávislého testu Passmark
Operační paměť: min. 8GB DDR4 2666MHz
Disk: SSD min. 128 GB 
Minimální požadavky na rozhraní: 1x HDMI 2.0, 2x USB 3.0.1, 4x USB-C/Thunderbolt 3, LAN, Combo Audio Jack
Výbava: WiFi 802.11ac, Bluetooth
Operační systém macOS Mojave nebo vyšší</t>
  </si>
  <si>
    <t>Klávesnice</t>
  </si>
  <si>
    <t>Myš k PC</t>
  </si>
  <si>
    <t>budoa A, SM1 a SM2</t>
  </si>
  <si>
    <t>C6</t>
  </si>
  <si>
    <t>Rackový server, formát 1U 19"
Výkon CPU: Průměrný výkon min. 7700 bodů (Average CPU Mark) dle nezávislého testu Passmark
Paměť min. 8GB DDR4, rozšířitelná min. na 64GB
Pevné disky: min. 2x HDD min. 300GB
Počet pozic pro disky: min. 4x 3,5"
Podpora zapojení disků v RAIDu 0/1/5
Optická mechanika: DVD interní
Minimální požadavky na rozhraní: 2x LAN 1Gb, 4x USB (z toho min. 2x USB 3.0), iDRAC8 Enterprise pro vzdálenou správu
Záruka min. 24 měsíců NBD on-site</t>
  </si>
  <si>
    <t>Počítačová skříň</t>
  </si>
  <si>
    <t>Rackový rozvaděč 19" 18U, hloubka 500 mm
Jednodílné provedení s odnímatelnými bočnicemi
Celoskleněné dveře s širokým úhlem otevření
Otvory pro kabeláž s vylamovacími záslepkami</t>
  </si>
  <si>
    <t>Paměťový modul DDR4 8GB (1x8GB) 2400 MHz
Požadována plná kompatibilita se servery, položka č. 9 této poptávky</t>
  </si>
  <si>
    <t xml:space="preserve">LCD monitor:  min. 23,8" IPS LED, rozlišení min. 1920x1080, poměr stran 16:9
Jas min. 250 cd/m2, kontrast min. 1000:1, pozorovací úhly min. 178°
Minimální požadavky na vstupy: 1x HDMI, 1x Display Port, min. 4x USB (z toho min. 2x USB 3.0)
Odezva max. 5 ms, výškově nastavitelný, funkce pivot
Požadována kompatibilita s Mac min položka č. 19 této poptávky
Záruka Next Bussines Day On-site min. 24 měsíců </t>
  </si>
  <si>
    <t>USB klávesnice, česká lokalizace
Klasické rozložení s numerickým blokem a klasickými kurzorovými šipkami
Enter dvouřádkový úzký, BackSpace široký, LShift široký, černé provedení
Požadována kompatibilita s Mac min položka č. 19 této poptávky</t>
  </si>
  <si>
    <t>USB myš s optickým nebo laserovým snímačem, citlivost min. 1000 dpi
Min. 3 tlačítka
Standardní velikost, délka min. 100mm
Černé provedení, délka kabelu min. 150cm
Požadována kompatibilita s Mac min položka č. 19 této poptávky</t>
  </si>
  <si>
    <t>DNS na dodávky IT -08-2019</t>
  </si>
  <si>
    <t>Mini PC</t>
  </si>
  <si>
    <t>Dell Optiplex 3060</t>
  </si>
  <si>
    <t>CPU Intel Core i5-8500T, průměrný výkon 10 027 bodů (Average CPU Mark) dle nezávislého testu Passmark
Operační pamět: 8GB DDR4 2666MHz
Disk: SSD M.2 256GB Class 20
Rozhraní: 1x HDMI, 1x DisplayPort, 2x USB 2.0, 4x USB 3.1 Gen1 (min. 2x v přední části), 1x RJ-45
Síťová karta integrovaná Gigabit Ethernet LAN 10/100/1000
Zabezpečení: vestavěná technologie minim.TPM 2.0, možnost zaheslování BIOSu, možnost zablokování vybraných zařízení a sběrnic tak, aby s nimi nemohl pracovat operační systém (alespoň v rozsahu USB porty), možnost povolit či zákázat používání jednotlivých USB portů jen pro zadní skupinu nebo jen pro přední skupinu, možnost povolit či zákázat používání USB portů jednotně a to pro přední či zadní skupinu portů
Příslušenství: CZ klávesnice včetně numerické části min. 101 kláves, myš optická s kolečkem
Výbava: WiFi 802.11ac, Bluetooth 4.1, vertikální stojánek kompatibilní
Provedení skříně MFF, beznářaďová montáž hlavních komponent pomocí klipového mechanismu, bez použití toolless šroubů apod. spojovacího materiálu
Operační systém Windows 10 Pro (64bit), CZ verze, hardware plně kompatibilní s OS
Záruka Next Bussines Day 60 měsíců. Prodloužená záruka nad 12 měsíců je být poskytnuta přímo výrobcem zařízení a je ověřitelná na veřejně přístupném webu výrobce.</t>
  </si>
  <si>
    <t>Dell P2419H Professional</t>
  </si>
  <si>
    <t>LCD monitor:  23,8" IPS LED, rozlišení 1920x1080
Vstupy: 1x HDMI, 1x Display Port, 1x VGA, 4x USB (z toho min. 2x USB 3.0)
Odezva 5 ms, výškově nastavitelný, funkce pivot
Záruka Next Bussines Day  60 měsíců
Kabely: 1x DP, 1x HDMI 1,8 m</t>
  </si>
  <si>
    <t>TRANSCEND 1TB StoreJet 25M3S SLIM</t>
  </si>
  <si>
    <t>Externí disk USB
Kapacita: 1TB 
Rozhraní: USB 3.1 Gen 1
Formát: 2,5''
Napájení z USB portu, kabel USB
Ochrana proti nárazům, splňuje podmínky odolnosti testu MIL-STD-810G 516.6
Záruka na zařízení  36 měsíců</t>
  </si>
  <si>
    <t xml:space="preserve">HP LaserJet Pro MFP M428fdw </t>
  </si>
  <si>
    <t>Černobílá laserová tiskárna multifunkční s ADF podavačem
Formát A4
Tiskové rozlišení 1200 x 1200 DPI
Velikost paměti 512MB
Automatický oboustranný tisk
Rychlost tisku: 38 str/min., tisk první strany do max. 6s 
Další funkce: kopírování, skenování do složky (SMB, FTP), fax, podpora tisku z mobilních zařízení
Plochý skener s DADF podavačem, rozlišení 1200 x 1200 px
Vstupní zásobník A4 250 ks, výstupní 150 ks
Rozhraní: USB, USB host, LAN, WiFi
Kompatibilní s OS Windows 10
Záruka Next Bussines Day(On-Site) 48 měsíců</t>
  </si>
  <si>
    <t xml:space="preserve">Dell Latitude 5591
Dell externí slim mechanika
myš Logitech Wireless Mouse M185   
PORT DESIGNS Belize Toploading 15.6" šedá </t>
  </si>
  <si>
    <t xml:space="preserve">Dell Latitude 5490
LG - externí mechanika DVD
myš Logitech Wireless Mouse M185 
brašna Dicota Slim Case BASE </t>
  </si>
  <si>
    <t>CPU Intel Core i5-8250U, 7678 bodů dle nezávislého testu Passmark
Displej: 14'' LED matný, rozlišení 1920 x 1080
Operační paměť: 8GB DDR4, podpora až 32GB
Disk SSD 256GB 
Rozhraní: 1x HDMI, 1x VGA, 3x USB 3.0, 1x USB-C, LAN
Výbava: WiFi 802.11ac, Bluetooth, čtečka paměťových karet, trackpoint, podsvícená klávesnice, Hmotnost 1,6 kg
Operační systém Windows 10 Pro (64bit), CZ verze, hardware plně kompatibilní s OS
Záruka Next Business Day On-Site 60 měsíců
Příslušenství: Externí optická mechanika DVD±RW, rozhraní USB 2.0, napájení přes USB, provedení slim černá, Myš bezdrátová s optickým snímačem, citlivost 1000 DPI, rolovací kolečko
USB nano přijímač, podpora Plug and Play, výdrž na baterii 1 rok
Brašna slim odpovídajících rozměrů</t>
  </si>
  <si>
    <t>XYZ 3D ruční skener 2.0</t>
  </si>
  <si>
    <t xml:space="preserve">Turris Omnia 2 GB Wi-Fi </t>
  </si>
  <si>
    <t>Bezdrátový WiFi router dvoupásmový, 3x3 MIMO 802.11ac a 2x2 MIMO 802.11b/g/n
Operační paměť 2GB
Přenosová rychlost 1300 Mbit/s, DualBand
5x GLAN, 1x GWAN, 3x odnímatelná všesměrová anténa 5dBi, 
2x USB 3.0
Vnitřní porty 1x mini PCIe/mSATA, 2x mini PCIe, 1x slot pro SIM
Podpora funkcí NAS, print serveru a virtuálních serverů</t>
  </si>
  <si>
    <t xml:space="preserve">Dell PowerEdge R230 </t>
  </si>
  <si>
    <t>Rackový server, formát 1U 19"
CPU Intel Xeon E3-1220 v6, průměrný výkon 7 859 bodů (Average CPU Mark) dle nezávislého testu Passmark
Paměť 8GB DDR4, rozšířitelná min. na 64GB
Pevné disky: 2x HDD 1TB
Počet pozic pro disky: 4x 3,5"
Podpora zapojení disků v RAIDu 0/1/5
Optická mechanika: DVD interní
Rozhraní: 2x LAN 1Gb, 4x USB (z toho 2x USB 3.0), iDRAC8 Enterprise pro vzdálenou správu
Záruka 24 měsíců NBD on-site</t>
  </si>
  <si>
    <t>Rackový server, formát 1U 19"
CPU Intel Xeon E3-1220 v6, průměrný výkon 7 859 bodů (Average CPU Mark) dle nezávislého testu Passmark
Paměť 8GB DDR4, rozšířitelná min. na 64GB
Pevné disky: 2x HDD 1TB
Počet pozic pro disky: 4x 3,5"
Podpora zapojení disků v RAIDu 0/1/5
Optická mechanika: DVD interní
Rozhraní: 2x LAN 1Gb, 4x USB (z toho 2x USB 3.0), iDRAC8 Express pro vzdálenou správu
Záruka 24 měsíců NBD on-site</t>
  </si>
  <si>
    <t xml:space="preserve">Synology RS819 Rack Station </t>
  </si>
  <si>
    <t>Rackový NAS server - RAID server, formát 1U
Paměť 2Gb
Pozice pro disky: 4x 3,5" SATA HDD hot-swap, maximální disková kapacita 56 TB
Podpora zapojení disků v RAIDu 0/1/5/6/10 (1+0)
Rozhraní: 2x LAN 1Gb, 2x USB 3.0, 1x eSATA
Podpora služeb: Sdílení souborů (SAMBA, HFS, CIFS), web server, FTP server, DLNA, download server, cloud server</t>
  </si>
  <si>
    <t xml:space="preserve">HDD 8TB Western Digital Ultrastar DC HA320 SATA </t>
  </si>
  <si>
    <t>Interní HDD 3,5" SATA III, cache 256MB
Kapacita 8TB
Disk určený pro provoz 24/7 (pro NAS servery)</t>
  </si>
  <si>
    <t>Dell Memory Upgrade - 8GB - 2Rx8 DDR4 UDIMM 2133MHz
ECC</t>
  </si>
  <si>
    <t>Paměťový modul DDR4 8GB (1x8GB) 2400 MHz
Kompatibilní se servery, položka č. 9 této poptávky</t>
  </si>
  <si>
    <t>TRITON 19" jednodílný rozvaděč</t>
  </si>
  <si>
    <t xml:space="preserve">SSD 1TB Samsung 860 EVO SATA III </t>
  </si>
  <si>
    <t>Interní SSD disk 2,5" SATA III, technologie V-NAND
Kapacita 1 TB
Rychlost čtení/zápisu 550/520 MB/s, 600 TBW
Tloušťka max. 7 mm</t>
  </si>
  <si>
    <t xml:space="preserve">UBNT UniFi AP </t>
  </si>
  <si>
    <t>Přístupový bod WiFi 802.11 b/g/n, 2,4GHz, MIMO
Paměť 64MB
Integrovaný v kotoučové anténě 20dBm, přenosová rychlost 300 Mbps
Rozhraní: min. 1x RJ45 10/100 Mbps, napájení přes Ethernet
Další vlastnosti a funkce: podpora VLAN, mód AP/Hotspot, QoS, šifrování WEP, WPA-PSK, WPA-TKIP, WPA2 AES, 802.11i</t>
  </si>
  <si>
    <t xml:space="preserve">BCN3D Sigma R19 
3D Systems Skener Sense </t>
  </si>
  <si>
    <t>D tiskárna s min. dvěma nezávislými tiskovými hlavami, technologie tisku FFF (Fused Filament Fabrication), HotEnd s průměrem trysky 0,4 mm
Velikost tiskového prostoru min. 210 x 297 x 210 mm
Vyhřívaná tisková podložka (min. do 100°), automatická kalibrace tiskové plochy s asistencí
Detekce přítomnosti tiskového média
Tloušťka tiskové vrstvy od 0,05 mm
Materiály pro tisk: PLA, ABS, PET-G, HIPS, ASA, Flex, Nylon, Wood
Formát tiskového souboru: min. *.STL
Integrovaný dotykový LCD displej, podpora tisku z SD karty, tisk z STL modelu
Minimální požadavky na rozhraní: USB, možnost tisku z USB flash disku
Včetně software pro tisk a sliceru
Příslušenství: 2x ruční 3D skener
Velikost skenovaného objektu min. v rozsahu 20x20x20 až 200x200x200 cm, vzdálenost skenovaného objektu v rozsahu min. 35 - 300 cm, prostorové rozlišení min. 1 mm při vzdálenosti 50 cm
Rozhraní USB 3.0
Možnost montáže na stativ
Včetně software pro skenování, možnost ořezu a retuše, export do *.STL, *.OBJ</t>
  </si>
  <si>
    <t>Dell Latitude 3590</t>
  </si>
  <si>
    <t xml:space="preserve">CPU Intel Core i5-8250U, průměrný výkon 7678 bodů (Average CPU Mark) dle nezávislého testu Passmark
Displej: 15.6" LED antireflexní, rozlišení 1920 x 1080 bodů
Operační paměť: 8GB DDR4
Disk: SSD 256 GB 
Rozhraní: 1x HDMI, 1x VGA, 2x USB 3.0/3.1, 1x USB-C GLAN, audio konektor
Výbava: WiFi 802.11ac, Bluetooth, čtečka paměťových karet, podsvícená klávesnice, numerická klávesnice, webkamera
Kapacita baterie min. 56 Wh
Operační systém Windows 10 Pro (64bit)), CZ verze, hardware plně kompatibilní s OS
Záruka Next Bussines Day On-site 36 měsíců </t>
  </si>
  <si>
    <t xml:space="preserve">Mac mini 2018 </t>
  </si>
  <si>
    <t xml:space="preserve">CPU Intel Core i3, průměrný výkon min. 8300 bodů (Average CPU Mark) dle nezávislého testu Passmark
Operační paměť: 8GB DDR4 2666MHz
Disk: SSD 128 GB 
Rozhraní: 1x HDMI 2.0, 2x USB 3.0.1, 4x USB-C/Thunderbolt 3, LAN, Combo Audio Jack
Výbava: WiFi 802.11ac, Bluetooth
Operační systém macOS Mojave </t>
  </si>
  <si>
    <t>24" Dell P2419H</t>
  </si>
  <si>
    <t>C-TECH KB-102 USB</t>
  </si>
  <si>
    <t>CONNECT IT Optická myš, ergonomická, USB, černá</t>
  </si>
  <si>
    <t xml:space="preserve">LCD monitor:  23,8" IPS LED, rozlišení min. 1920x1080, poměr stran 16:9
Jas 250 cd/m2, kontrast 1000:1, pozorovací úhly 178°
Vstupy: 1x HDMI, 1x Display Port, 4x USB (z toho 2x USB 3.0)
Odezva 5 ms, výškově nastavitelný, funkce pivot
Kompatibilní s Mac min položka č. 19 této poptávky
Záruka Next Bussines Day On-site 36 měsíců </t>
  </si>
  <si>
    <t>USB klávesnice, česká lokalizace
Klasické rozložení s numerickým blokem a klasickými kurzorovými šipkami
Enter dvouřádkový úzký, BackSpace široký, LShift široký, černé provedení
Kompatibilní s Mac mini položka č. 19 této poptávky</t>
  </si>
  <si>
    <t>USB myš s optickým snímačem, citlivost 1000 dpi
3 tlačítka
Standardní velikost, délka 106mm
Černé provedení, délka kabelu 180cm
Kompatibilní s Mac mini položka č. 19 této poptávky</t>
  </si>
  <si>
    <t>CPU Intel Core i5-8300, 9486 bodů dle nezávislého testu Passmark
Displej: 15,6'' TN matný, rozlišení 1920 x 1080
Operační paměť: 8GB DDR4, podpora až 32GB
Disk SSD 256GB M.2 PCIe 
Rozhraní: 1x HDMI, 1x VGA, 2x USB 3.1, 1x USB 2, 1x Ethernet GLAN RJ-45
Výbava: WiFi 802.11ac, Bluetooth, čtečka paměťových karet, numerická klávesnice
Hmotnost 1,93 kg
Operační systém Windows 10 Pro (64bit), CZ verze, hardware plně kompatibilní s OS
Záruka Next Business Day On-Site 48 měsíců
Příslušenství: Externí optická vypalovací mechanika DVD±RW, rozhraní USB 2.0, napájení přes USB, provedení slim černá, Myš bezdrátová s optickým snímačem, citlivost 1000 DPI, rolovací kolečko
USB nano přijímač, podpora Plug and Play, výdrž na baterii 1 rok
Brašna odpovídajících rozměrů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</si>
</sst>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64" formatCode="#,##0.00\ &quot;Kč&quot;"/>
    <numFmt numFmtId="165" formatCode="#,##0\ &quot;Kč&quot;"/>
  </numFmts>
  <fonts count="28">
    <font>
      <sz val="11"/>
      <color theme="1"/>
      <name val="Verdana"/>
      <family val="2"/>
    </font>
    <font>
      <sz val="10"/>
      <name val="Arial"/>
      <family val="2"/>
    </font>
    <font>
      <sz val="11"/>
      <color theme="1"/>
      <name val="Calibri"/>
      <family val="2"/>
      <scheme val="minor"/>
    </font>
    <font>
      <b/>
      <sz val="11"/>
      <color theme="1"/>
      <name val="Verdana"/>
      <family val="2"/>
    </font>
    <font>
      <b/>
      <sz val="14"/>
      <color theme="1"/>
      <name val="Verdana"/>
      <family val="2"/>
    </font>
    <font>
      <sz val="10"/>
      <color theme="1"/>
      <name val="Verdana"/>
      <family val="2"/>
    </font>
    <font>
      <b/>
      <sz val="10"/>
      <color theme="1"/>
      <name val="Verdana"/>
      <family val="2"/>
    </font>
    <font>
      <b/>
      <sz val="10"/>
      <name val="Verdana"/>
      <family val="2"/>
    </font>
    <font>
      <sz val="11"/>
      <name val="Verdana"/>
      <family val="2"/>
    </font>
    <font>
      <sz val="10"/>
      <color rgb="FF000000"/>
      <name val="Arial"/>
      <family val="2"/>
    </font>
    <font>
      <sz val="11"/>
      <color rgb="FF000000"/>
      <name val="Verdana"/>
      <family val="2"/>
    </font>
    <font>
      <sz val="10"/>
      <name val="Verdana"/>
      <family val="2"/>
    </font>
    <font>
      <b/>
      <sz val="12"/>
      <color indexed="8"/>
      <name val="Verdana"/>
      <family val="2"/>
    </font>
    <font>
      <b/>
      <sz val="12"/>
      <color rgb="FF000000"/>
      <name val="Verdana"/>
      <family val="2"/>
    </font>
    <font>
      <sz val="7"/>
      <color indexed="8"/>
      <name val="Tahoma"/>
      <family val="2"/>
    </font>
    <font>
      <sz val="10"/>
      <name val="Arial CE"/>
      <family val="2"/>
    </font>
    <font>
      <sz val="11"/>
      <color rgb="FF000000"/>
      <name val="Calibri"/>
      <family val="2"/>
    </font>
    <font>
      <u val="single"/>
      <sz val="11"/>
      <color theme="10"/>
      <name val="Calibri"/>
      <family val="2"/>
      <scheme val="minor"/>
    </font>
    <font>
      <sz val="10"/>
      <color theme="1"/>
      <name val="Arial"/>
      <family val="2"/>
    </font>
    <font>
      <b/>
      <sz val="16"/>
      <color theme="1"/>
      <name val="Verdana"/>
      <family val="2"/>
    </font>
    <font>
      <sz val="11"/>
      <color indexed="8"/>
      <name val="Verdana"/>
      <family val="2"/>
    </font>
    <font>
      <b/>
      <sz val="14"/>
      <name val="Verdana"/>
      <family val="2"/>
    </font>
    <font>
      <sz val="10"/>
      <color theme="0"/>
      <name val="Arial"/>
      <family val="2"/>
    </font>
    <font>
      <sz val="11"/>
      <color indexed="8"/>
      <name val="Calibri"/>
      <family val="2"/>
    </font>
    <font>
      <sz val="11"/>
      <name val="Calibri"/>
      <family val="2"/>
    </font>
    <font>
      <b/>
      <sz val="11"/>
      <name val="Verdana"/>
      <family val="2"/>
    </font>
    <font>
      <b/>
      <sz val="9"/>
      <name val="Tahoma"/>
      <family val="2"/>
    </font>
    <font>
      <b/>
      <sz val="8"/>
      <name val="Verdana"/>
      <family val="2"/>
    </font>
  </fonts>
  <fills count="7">
    <fill>
      <patternFill/>
    </fill>
    <fill>
      <patternFill patternType="gray125"/>
    </fill>
    <fill>
      <patternFill patternType="solid">
        <fgColor indexed="9"/>
        <bgColor indexed="64"/>
      </patternFill>
    </fill>
    <fill>
      <patternFill patternType="solid">
        <fgColor theme="7" tint="0.39998000860214233"/>
        <bgColor indexed="64"/>
      </patternFill>
    </fill>
    <fill>
      <patternFill patternType="solid">
        <fgColor rgb="FFC0C0C0"/>
        <bgColor indexed="64"/>
      </patternFill>
    </fill>
    <fill>
      <patternFill patternType="solid">
        <fgColor rgb="FF33CC33"/>
        <bgColor indexed="64"/>
      </patternFill>
    </fill>
    <fill>
      <patternFill patternType="solid">
        <fgColor theme="0" tint="-0.1499900072813034"/>
        <bgColor indexed="64"/>
      </patternFill>
    </fill>
  </fills>
  <borders count="37">
    <border>
      <left/>
      <right/>
      <top/>
      <bottom/>
      <diagonal/>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thin"/>
      <top style="thin"/>
      <bottom/>
    </border>
    <border>
      <left style="thin"/>
      <right style="thin"/>
      <top style="thin"/>
      <bottom style="thin"/>
    </border>
    <border>
      <left style="medium"/>
      <right/>
      <top style="medium"/>
      <bottom style="medium"/>
    </border>
    <border>
      <left/>
      <right/>
      <top style="thin"/>
      <bottom/>
    </border>
    <border>
      <left style="medium"/>
      <right style="thin"/>
      <top style="double"/>
      <bottom style="thin"/>
    </border>
    <border>
      <left style="thin"/>
      <right style="thin"/>
      <top style="double"/>
      <bottom style="thin"/>
    </border>
    <border>
      <left style="medium"/>
      <right style="thin"/>
      <top style="thin"/>
      <bottom style="thin"/>
    </border>
    <border>
      <left style="thin"/>
      <right style="thin"/>
      <top/>
      <bottom style="thin"/>
    </border>
    <border>
      <left style="medium"/>
      <right style="thin"/>
      <top/>
      <bottom style="thin"/>
    </border>
    <border>
      <left style="thin"/>
      <right style="medium"/>
      <top style="thin"/>
      <bottom style="thin"/>
    </border>
    <border>
      <left style="thin"/>
      <right/>
      <top/>
      <bottom style="thin"/>
    </border>
    <border>
      <left style="thin"/>
      <right/>
      <top style="thin"/>
      <bottom style="thin"/>
    </border>
    <border>
      <left style="thin"/>
      <right style="medium"/>
      <top/>
      <bottom style="thin"/>
    </border>
    <border>
      <left style="thin"/>
      <right style="thin"/>
      <top/>
      <bottom/>
    </border>
    <border>
      <left style="medium"/>
      <right style="thin"/>
      <top/>
      <bottom/>
    </border>
    <border>
      <left/>
      <right style="thin"/>
      <top/>
      <bottom style="thin"/>
    </border>
    <border>
      <left/>
      <right style="thin"/>
      <top style="thin"/>
      <bottom style="thin"/>
    </border>
    <border>
      <left/>
      <right/>
      <top style="medium"/>
      <bottom style="medium"/>
    </border>
    <border>
      <left/>
      <right style="medium"/>
      <top style="medium"/>
      <bottom style="medium"/>
    </border>
    <border>
      <left style="medium"/>
      <right/>
      <top style="medium"/>
      <bottom/>
    </border>
    <border>
      <left/>
      <right style="thin"/>
      <top style="medium"/>
      <bottom/>
    </border>
    <border>
      <left style="medium"/>
      <right/>
      <top/>
      <bottom style="medium"/>
    </border>
    <border>
      <left/>
      <right style="thin"/>
      <top/>
      <bottom style="medium"/>
    </border>
    <border>
      <left style="thin"/>
      <right/>
      <top style="medium"/>
      <bottom/>
    </border>
    <border>
      <left/>
      <right style="medium"/>
      <top style="medium"/>
      <bottom/>
    </border>
    <border>
      <left style="thin"/>
      <right/>
      <top/>
      <bottom style="medium"/>
    </border>
    <border>
      <left/>
      <right style="medium"/>
      <top/>
      <bottom style="medium"/>
    </border>
    <border>
      <left style="medium"/>
      <right/>
      <top style="thin"/>
      <bottom/>
    </border>
    <border>
      <left/>
      <right/>
      <top/>
      <bottom style="medium"/>
    </border>
    <border>
      <left style="thin"/>
      <right/>
      <top style="thin"/>
      <bottom/>
    </border>
    <border>
      <left/>
      <right style="thin"/>
      <top style="thin"/>
      <bottom/>
    </border>
    <border>
      <left style="thin"/>
      <right style="medium"/>
      <top style="thin"/>
      <bottom/>
    </border>
    <border>
      <left style="thin"/>
      <right style="medium"/>
      <top/>
      <bottom/>
    </border>
  </borders>
  <cellStyleXfs count="16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9" fillId="0" borderId="0">
      <alignment/>
      <protection/>
    </xf>
    <xf numFmtId="0" fontId="1" fillId="0" borderId="0">
      <alignment/>
      <protection/>
    </xf>
    <xf numFmtId="0" fontId="2" fillId="0" borderId="0">
      <alignment/>
      <protection/>
    </xf>
    <xf numFmtId="44" fontId="2" fillId="0" borderId="0" applyFont="0" applyFill="0" applyBorder="0" applyAlignment="0" applyProtection="0"/>
    <xf numFmtId="0" fontId="12" fillId="0" borderId="0">
      <alignment/>
      <protection/>
    </xf>
    <xf numFmtId="0" fontId="1" fillId="0" borderId="0">
      <alignment/>
      <protection/>
    </xf>
    <xf numFmtId="0" fontId="13" fillId="0" borderId="0">
      <alignment/>
      <protection/>
    </xf>
    <xf numFmtId="9" fontId="2" fillId="0" borderId="0" applyFont="0" applyFill="0" applyBorder="0" applyAlignment="0" applyProtection="0"/>
    <xf numFmtId="0" fontId="14" fillId="2" borderId="0">
      <alignment horizontal="right" vertical="center"/>
      <protection/>
    </xf>
    <xf numFmtId="0" fontId="14" fillId="2" borderId="0">
      <alignment horizontal="center" vertical="center"/>
      <protection/>
    </xf>
    <xf numFmtId="0" fontId="14" fillId="2" borderId="0">
      <alignment horizontal="left" vertical="center"/>
      <protection/>
    </xf>
    <xf numFmtId="0" fontId="15" fillId="0" borderId="0">
      <alignment/>
      <protection/>
    </xf>
    <xf numFmtId="0" fontId="9" fillId="0" borderId="0">
      <alignment/>
      <protection/>
    </xf>
    <xf numFmtId="0" fontId="9" fillId="0" borderId="0">
      <alignment/>
      <protection/>
    </xf>
    <xf numFmtId="0" fontId="9" fillId="0" borderId="0">
      <alignment/>
      <protection/>
    </xf>
    <xf numFmtId="0" fontId="18" fillId="0" borderId="0">
      <alignment/>
      <protection/>
    </xf>
    <xf numFmtId="44" fontId="18" fillId="0" borderId="0" applyFont="0" applyFill="0" applyBorder="0" applyAlignment="0" applyProtection="0"/>
    <xf numFmtId="0" fontId="2" fillId="0" borderId="0">
      <alignment/>
      <protection/>
    </xf>
    <xf numFmtId="0" fontId="2" fillId="0" borderId="0">
      <alignment/>
      <protection/>
    </xf>
    <xf numFmtId="0" fontId="9" fillId="0" borderId="0">
      <alignment/>
      <protection/>
    </xf>
    <xf numFmtId="0" fontId="2" fillId="0" borderId="0">
      <alignment/>
      <protection/>
    </xf>
    <xf numFmtId="0" fontId="16" fillId="0" borderId="0">
      <alignment/>
      <protection/>
    </xf>
    <xf numFmtId="0" fontId="17" fillId="0" borderId="0" applyNumberFormat="0" applyFill="0" applyBorder="0" applyAlignment="0" applyProtection="0"/>
    <xf numFmtId="0" fontId="0"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0" fillId="0" borderId="0">
      <alignment/>
      <protection/>
    </xf>
    <xf numFmtId="0" fontId="0" fillId="0" borderId="0">
      <alignment/>
      <protection/>
    </xf>
    <xf numFmtId="44" fontId="0" fillId="0" borderId="0" applyFont="0" applyFill="0" applyBorder="0" applyAlignment="0" applyProtection="0"/>
    <xf numFmtId="0" fontId="22" fillId="3" borderId="0" applyNumberFormat="0" applyBorder="0" applyAlignment="0" applyProtection="0"/>
    <xf numFmtId="0" fontId="9"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9"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4"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9"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cellStyleXfs>
  <cellXfs count="136">
    <xf numFmtId="0" fontId="0" fillId="0" borderId="0" xfId="0"/>
    <xf numFmtId="0" fontId="5" fillId="0" borderId="0" xfId="0" applyFont="1" applyFill="1" applyBorder="1"/>
    <xf numFmtId="0" fontId="5" fillId="0" borderId="0" xfId="0" applyFont="1" applyFill="1"/>
    <xf numFmtId="0" fontId="10" fillId="0" borderId="0" xfId="21" applyFont="1" applyFill="1" applyBorder="1" applyAlignment="1">
      <alignment horizontal="center" vertical="center" wrapText="1"/>
      <protection/>
    </xf>
    <xf numFmtId="0" fontId="5" fillId="0" borderId="0" xfId="0" applyFont="1" applyFill="1" applyBorder="1" applyAlignment="1">
      <alignment horizontal="center" vertical="center"/>
    </xf>
    <xf numFmtId="0" fontId="8" fillId="0" borderId="0" xfId="0" applyFont="1" applyFill="1" applyAlignment="1" applyProtection="1">
      <alignment/>
      <protection locked="0"/>
    </xf>
    <xf numFmtId="0" fontId="5" fillId="0" borderId="0" xfId="0" applyFont="1" applyFill="1" applyAlignment="1">
      <alignment wrapText="1"/>
    </xf>
    <xf numFmtId="0" fontId="11" fillId="0" borderId="0" xfId="0" applyFont="1" applyFill="1" applyAlignment="1" applyProtection="1">
      <alignment/>
      <protection locked="0"/>
    </xf>
    <xf numFmtId="0" fontId="5" fillId="0" borderId="0" xfId="0" applyFont="1" applyFill="1" applyProtection="1">
      <protection locked="0"/>
    </xf>
    <xf numFmtId="0" fontId="5" fillId="0" borderId="0" xfId="0" applyFont="1" applyFill="1" applyAlignment="1">
      <alignment horizontal="center" vertical="center"/>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0" applyFont="1" applyFill="1" applyAlignment="1">
      <alignment horizontal="center" vertical="center"/>
    </xf>
    <xf numFmtId="0" fontId="0" fillId="0" borderId="0" xfId="0" applyFont="1" applyFill="1"/>
    <xf numFmtId="44" fontId="0" fillId="0" borderId="0" xfId="20" applyFont="1" applyFill="1" applyBorder="1"/>
    <xf numFmtId="0" fontId="0" fillId="0" borderId="0" xfId="0" applyFont="1" applyFill="1" applyBorder="1"/>
    <xf numFmtId="49" fontId="10" fillId="0" borderId="0" xfId="21" applyNumberFormat="1" applyFont="1" applyFill="1" applyBorder="1" applyAlignment="1">
      <alignment horizontal="center" vertical="center" wrapText="1"/>
      <protection/>
    </xf>
    <xf numFmtId="49" fontId="0" fillId="0" borderId="0" xfId="0" applyNumberFormat="1" applyFont="1" applyFill="1" applyBorder="1" applyAlignment="1">
      <alignment horizontal="center"/>
    </xf>
    <xf numFmtId="49" fontId="0" fillId="0" borderId="0"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165" fontId="5" fillId="0" borderId="0" xfId="0" applyNumberFormat="1" applyFont="1" applyFill="1" applyProtection="1">
      <protection locked="0"/>
    </xf>
    <xf numFmtId="0" fontId="5" fillId="0" borderId="0" xfId="0" applyFont="1" applyFill="1"/>
    <xf numFmtId="165" fontId="0" fillId="0" borderId="0" xfId="0" applyNumberFormat="1" applyFont="1" applyFill="1" applyBorder="1" applyAlignment="1">
      <alignment horizontal="center" vertical="center"/>
    </xf>
    <xf numFmtId="0" fontId="6" fillId="4" borderId="1" xfId="0" applyFont="1" applyFill="1" applyBorder="1" applyAlignment="1">
      <alignment horizontal="center" vertical="center"/>
    </xf>
    <xf numFmtId="0" fontId="7" fillId="4" borderId="2" xfId="0" applyFont="1" applyFill="1" applyBorder="1" applyAlignment="1" applyProtection="1">
      <alignment horizontal="center" vertical="center"/>
      <protection locked="0"/>
    </xf>
    <xf numFmtId="0" fontId="7" fillId="4" borderId="2" xfId="0" applyFont="1" applyFill="1" applyBorder="1" applyAlignment="1">
      <alignment horizontal="center" vertical="center" wrapText="1"/>
    </xf>
    <xf numFmtId="0" fontId="6" fillId="4" borderId="2" xfId="0" applyFont="1" applyFill="1" applyBorder="1" applyAlignment="1">
      <alignment horizontal="center" vertical="center"/>
    </xf>
    <xf numFmtId="49" fontId="3" fillId="4" borderId="2" xfId="0" applyNumberFormat="1" applyFont="1" applyFill="1" applyBorder="1" applyAlignment="1">
      <alignment horizontal="center" vertical="center"/>
    </xf>
    <xf numFmtId="0" fontId="6" fillId="4" borderId="3" xfId="0" applyFont="1" applyFill="1" applyBorder="1" applyAlignment="1">
      <alignment horizontal="center" vertical="center" wrapText="1"/>
    </xf>
    <xf numFmtId="164" fontId="5" fillId="0" borderId="0" xfId="0" applyNumberFormat="1" applyFont="1" applyFill="1" applyAlignment="1">
      <alignment horizontal="center" vertical="center"/>
    </xf>
    <xf numFmtId="0" fontId="5" fillId="0" borderId="0" xfId="0" applyFont="1" applyFill="1" applyAlignment="1">
      <alignment horizontal="center" vertical="center"/>
    </xf>
    <xf numFmtId="0" fontId="6" fillId="4" borderId="2" xfId="0" applyFont="1" applyFill="1" applyBorder="1" applyAlignment="1">
      <alignment horizontal="center" vertical="center" wrapText="1"/>
    </xf>
    <xf numFmtId="44" fontId="5" fillId="0" borderId="0" xfId="0" applyNumberFormat="1" applyFont="1" applyFill="1" applyProtection="1">
      <protection locked="0"/>
    </xf>
    <xf numFmtId="44" fontId="5" fillId="0" borderId="0" xfId="0" applyNumberFormat="1" applyFont="1" applyFill="1" applyAlignment="1">
      <alignment horizontal="center" vertical="center"/>
    </xf>
    <xf numFmtId="0" fontId="0"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5" xfId="0" applyFont="1" applyFill="1" applyBorder="1" applyAlignment="1">
      <alignment vertical="center" wrapText="1"/>
    </xf>
    <xf numFmtId="0" fontId="4" fillId="5" borderId="6" xfId="0" applyFont="1" applyFill="1" applyBorder="1" applyAlignment="1">
      <alignment/>
    </xf>
    <xf numFmtId="0" fontId="0" fillId="0" borderId="7" xfId="0" applyFont="1" applyFill="1" applyBorder="1" applyAlignment="1">
      <alignment horizontal="center"/>
    </xf>
    <xf numFmtId="49" fontId="0" fillId="0" borderId="7" xfId="0" applyNumberFormat="1" applyFont="1" applyFill="1" applyBorder="1" applyAlignment="1">
      <alignment horizontal="center"/>
    </xf>
    <xf numFmtId="0" fontId="0" fillId="0" borderId="7" xfId="0" applyFont="1" applyFill="1" applyBorder="1"/>
    <xf numFmtId="0" fontId="10" fillId="6" borderId="4" xfId="34" applyFont="1" applyFill="1" applyBorder="1" applyAlignment="1">
      <alignment horizontal="center" vertical="center" wrapText="1"/>
      <protection/>
    </xf>
    <xf numFmtId="0" fontId="10" fillId="6" borderId="5" xfId="34" applyFont="1" applyFill="1" applyBorder="1" applyAlignment="1">
      <alignment horizontal="center" vertical="center" wrapText="1"/>
      <protection/>
    </xf>
    <xf numFmtId="0" fontId="0" fillId="0" borderId="5" xfId="0" applyFont="1" applyFill="1" applyBorder="1" applyAlignment="1">
      <alignment horizontal="center" vertical="center"/>
    </xf>
    <xf numFmtId="0" fontId="0" fillId="0"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0" fillId="6" borderId="5" xfId="36" applyFont="1" applyFill="1" applyBorder="1" applyAlignment="1">
      <alignment horizontal="center" vertical="center" wrapText="1"/>
      <protection/>
    </xf>
    <xf numFmtId="0" fontId="0" fillId="0" borderId="8" xfId="0" applyFont="1" applyFill="1" applyBorder="1" applyAlignment="1">
      <alignment horizontal="center" vertical="center"/>
    </xf>
    <xf numFmtId="0" fontId="20" fillId="0" borderId="9" xfId="0" applyFont="1" applyFill="1" applyBorder="1" applyAlignment="1">
      <alignment vertical="center" wrapText="1"/>
    </xf>
    <xf numFmtId="0" fontId="8" fillId="0" borderId="9" xfId="0" applyNumberFormat="1" applyFont="1" applyFill="1" applyBorder="1" applyAlignment="1" applyProtection="1">
      <alignment vertical="center" wrapText="1"/>
      <protection locked="0"/>
    </xf>
    <xf numFmtId="0" fontId="0" fillId="0" borderId="10" xfId="0" applyFont="1" applyFill="1" applyBorder="1" applyAlignment="1">
      <alignment horizontal="center" vertical="center"/>
    </xf>
    <xf numFmtId="0" fontId="8" fillId="0" borderId="11" xfId="23" applyFont="1" applyFill="1" applyBorder="1" applyAlignment="1">
      <alignment horizontal="left" vertical="center" wrapText="1"/>
      <protection/>
    </xf>
    <xf numFmtId="0" fontId="8" fillId="0" borderId="5" xfId="0" applyNumberFormat="1" applyFont="1" applyFill="1" applyBorder="1" applyAlignment="1" applyProtection="1">
      <alignment horizontal="left" vertical="center" wrapText="1"/>
      <protection locked="0"/>
    </xf>
    <xf numFmtId="0" fontId="0" fillId="0" borderId="5" xfId="0" applyFont="1" applyFill="1" applyBorder="1" applyAlignment="1">
      <alignment horizontal="left" vertical="center" wrapText="1"/>
    </xf>
    <xf numFmtId="0" fontId="8" fillId="0" borderId="5" xfId="23" applyFont="1" applyFill="1" applyBorder="1" applyAlignment="1">
      <alignment horizontal="left" vertical="center" wrapText="1"/>
      <protection/>
    </xf>
    <xf numFmtId="0" fontId="0" fillId="0" borderId="12" xfId="0" applyFont="1" applyFill="1" applyBorder="1" applyAlignment="1">
      <alignment horizontal="center" vertical="center"/>
    </xf>
    <xf numFmtId="0" fontId="0" fillId="0" borderId="11" xfId="0" applyFont="1" applyFill="1" applyBorder="1" applyAlignment="1">
      <alignment vertical="center" wrapText="1"/>
    </xf>
    <xf numFmtId="0" fontId="0"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8" fillId="0" borderId="11" xfId="0" applyNumberFormat="1" applyFont="1" applyFill="1" applyBorder="1" applyAlignment="1" applyProtection="1">
      <alignment vertical="center" wrapText="1"/>
      <protection locked="0"/>
    </xf>
    <xf numFmtId="165" fontId="0" fillId="6" borderId="4" xfId="20" applyNumberFormat="1" applyFont="1" applyFill="1" applyBorder="1" applyAlignment="1">
      <alignment horizontal="center" vertical="center" wrapText="1"/>
    </xf>
    <xf numFmtId="165" fontId="0" fillId="6" borderId="5" xfId="576" applyNumberFormat="1" applyFont="1" applyFill="1" applyBorder="1" applyAlignment="1">
      <alignment horizontal="center" vertical="center" wrapText="1"/>
    </xf>
    <xf numFmtId="0" fontId="10" fillId="6" borderId="11" xfId="34" applyFont="1" applyFill="1" applyBorder="1" applyAlignment="1">
      <alignment horizontal="center" vertical="center" wrapText="1"/>
      <protection/>
    </xf>
    <xf numFmtId="0" fontId="10" fillId="6" borderId="13" xfId="42" applyFont="1" applyFill="1" applyBorder="1" applyAlignment="1">
      <alignment horizontal="center" vertical="center" wrapText="1"/>
      <protection/>
    </xf>
    <xf numFmtId="165" fontId="0" fillId="6" borderId="5" xfId="849" applyNumberFormat="1" applyFont="1" applyFill="1" applyBorder="1" applyAlignment="1">
      <alignment horizontal="center" vertical="center" wrapText="1"/>
    </xf>
    <xf numFmtId="165" fontId="0" fillId="6" borderId="5" xfId="20" applyNumberFormat="1" applyFont="1" applyFill="1" applyBorder="1" applyAlignment="1">
      <alignment horizontal="center" vertical="center" wrapText="1"/>
    </xf>
    <xf numFmtId="0" fontId="0" fillId="6" borderId="13" xfId="36" applyFont="1" applyFill="1" applyBorder="1" applyAlignment="1">
      <alignment horizontal="center" vertical="center" wrapText="1"/>
      <protection/>
    </xf>
    <xf numFmtId="0" fontId="0" fillId="6" borderId="11" xfId="0" applyFont="1" applyFill="1" applyBorder="1" applyAlignment="1">
      <alignment horizontal="center" vertical="center"/>
    </xf>
    <xf numFmtId="49" fontId="0" fillId="6" borderId="11" xfId="0" applyNumberFormat="1" applyFont="1" applyFill="1" applyBorder="1" applyAlignment="1">
      <alignment horizontal="center" vertical="center"/>
    </xf>
    <xf numFmtId="0" fontId="0" fillId="6" borderId="5" xfId="0" applyFont="1" applyFill="1" applyBorder="1" applyAlignment="1">
      <alignment horizontal="center" vertical="center" wrapText="1"/>
    </xf>
    <xf numFmtId="0" fontId="0" fillId="0" borderId="5" xfId="1640" applyFont="1" applyFill="1" applyBorder="1" applyAlignment="1">
      <alignment horizontal="left" vertical="center" wrapText="1"/>
      <protection/>
    </xf>
    <xf numFmtId="0" fontId="0" fillId="6" borderId="14" xfId="0" applyFont="1" applyFill="1" applyBorder="1" applyAlignment="1">
      <alignment horizontal="center" vertical="center" wrapText="1"/>
    </xf>
    <xf numFmtId="0" fontId="10" fillId="6" borderId="15" xfId="34" applyFont="1" applyFill="1" applyBorder="1" applyAlignment="1">
      <alignment horizontal="center" vertical="center" wrapText="1"/>
      <protection/>
    </xf>
    <xf numFmtId="0" fontId="0" fillId="6" borderId="16" xfId="36" applyFont="1" applyFill="1" applyBorder="1" applyAlignment="1">
      <alignment horizontal="center" vertical="center" wrapText="1"/>
      <protection/>
    </xf>
    <xf numFmtId="0" fontId="8" fillId="6" borderId="15" xfId="21" applyFont="1" applyFill="1" applyBorder="1" applyAlignment="1">
      <alignment horizontal="center" vertical="center" wrapText="1"/>
      <protection/>
    </xf>
    <xf numFmtId="0" fontId="0" fillId="6" borderId="15" xfId="0" applyFont="1" applyFill="1" applyBorder="1" applyAlignment="1">
      <alignment horizontal="center" vertical="center" wrapText="1"/>
    </xf>
    <xf numFmtId="0" fontId="0" fillId="0" borderId="5" xfId="0" applyFill="1" applyBorder="1" applyAlignment="1">
      <alignment horizontal="left" vertical="center" wrapText="1"/>
    </xf>
    <xf numFmtId="0" fontId="8" fillId="0" borderId="11" xfId="1640" applyFont="1" applyFill="1" applyBorder="1" applyAlignment="1">
      <alignment horizontal="left" vertical="center" wrapText="1"/>
      <protection/>
    </xf>
    <xf numFmtId="0" fontId="8" fillId="0" borderId="5" xfId="0" applyNumberFormat="1" applyFont="1" applyFill="1" applyBorder="1" applyAlignment="1" applyProtection="1">
      <alignment vertical="center" wrapText="1"/>
      <protection locked="0"/>
    </xf>
    <xf numFmtId="0" fontId="0" fillId="0" borderId="5" xfId="0" applyFont="1" applyFill="1" applyBorder="1" applyAlignment="1">
      <alignment vertical="center"/>
    </xf>
    <xf numFmtId="0" fontId="0" fillId="0" borderId="17" xfId="1640" applyFont="1" applyFill="1" applyBorder="1" applyAlignment="1">
      <alignment horizontal="left" vertical="center" wrapText="1"/>
      <protection/>
    </xf>
    <xf numFmtId="49" fontId="8" fillId="0" borderId="5" xfId="36" applyNumberFormat="1" applyFont="1" applyFill="1" applyBorder="1" applyAlignment="1" applyProtection="1">
      <alignment horizontal="left" vertical="center" wrapText="1"/>
      <protection locked="0"/>
    </xf>
    <xf numFmtId="0" fontId="0" fillId="6" borderId="14" xfId="36" applyFont="1" applyFill="1" applyBorder="1" applyAlignment="1">
      <alignment horizontal="center" vertical="center" wrapText="1"/>
      <protection/>
    </xf>
    <xf numFmtId="0" fontId="0" fillId="0" borderId="18" xfId="0" applyFont="1" applyFill="1" applyBorder="1" applyAlignment="1">
      <alignment horizontal="center" vertical="center"/>
    </xf>
    <xf numFmtId="0" fontId="0" fillId="0" borderId="5" xfId="36" applyFont="1" applyFill="1" applyBorder="1" applyAlignment="1">
      <alignment vertical="center" wrapText="1"/>
      <protection/>
    </xf>
    <xf numFmtId="0" fontId="8" fillId="0" borderId="11" xfId="1641" applyNumberFormat="1" applyFont="1" applyFill="1" applyBorder="1" applyAlignment="1" applyProtection="1">
      <alignment vertical="center" wrapText="1"/>
      <protection locked="0"/>
    </xf>
    <xf numFmtId="0" fontId="0" fillId="6" borderId="5" xfId="36" applyFont="1" applyFill="1" applyBorder="1" applyAlignment="1">
      <alignment horizontal="center" vertical="center" wrapText="1"/>
      <protection/>
    </xf>
    <xf numFmtId="0" fontId="8" fillId="0" borderId="5" xfId="1643" applyFont="1" applyFill="1" applyBorder="1" applyAlignment="1">
      <alignment horizontal="left" vertical="center" wrapText="1"/>
      <protection/>
    </xf>
    <xf numFmtId="0" fontId="8" fillId="0" borderId="11" xfId="1641" applyFont="1" applyFill="1" applyBorder="1" applyAlignment="1">
      <alignment horizontal="left" vertical="center" wrapText="1"/>
      <protection/>
    </xf>
    <xf numFmtId="0" fontId="0" fillId="0" borderId="5" xfId="1644" applyFont="1" applyFill="1" applyBorder="1" applyAlignment="1">
      <alignment horizontal="left" vertical="center" wrapText="1"/>
      <protection/>
    </xf>
    <xf numFmtId="49" fontId="8" fillId="0" borderId="5" xfId="0" applyNumberFormat="1" applyFont="1" applyFill="1" applyBorder="1" applyAlignment="1" applyProtection="1">
      <alignment horizontal="left" vertical="center" wrapText="1"/>
      <protection locked="0"/>
    </xf>
    <xf numFmtId="0" fontId="0" fillId="0" borderId="5" xfId="1645" applyFont="1" applyFill="1" applyBorder="1" applyAlignment="1">
      <alignment horizontal="left" vertical="center" wrapText="1"/>
      <protection/>
    </xf>
    <xf numFmtId="0" fontId="0" fillId="0" borderId="5" xfId="1645" applyFont="1" applyBorder="1" applyAlignment="1">
      <alignment vertical="center" wrapText="1"/>
      <protection/>
    </xf>
    <xf numFmtId="0" fontId="8" fillId="0" borderId="5" xfId="1645" applyFont="1" applyFill="1" applyBorder="1" applyAlignment="1">
      <alignment horizontal="left" vertical="center" wrapText="1"/>
      <protection/>
    </xf>
    <xf numFmtId="0" fontId="10" fillId="6" borderId="19" xfId="21" applyFont="1" applyFill="1" applyBorder="1" applyAlignment="1">
      <alignment horizontal="center" vertical="center" wrapText="1"/>
      <protection/>
    </xf>
    <xf numFmtId="1" fontId="0" fillId="6" borderId="11" xfId="1109" applyNumberFormat="1" applyFont="1" applyFill="1" applyBorder="1" applyAlignment="1">
      <alignment horizontal="center" vertical="center"/>
      <protection/>
    </xf>
    <xf numFmtId="1" fontId="0" fillId="6" borderId="14" xfId="1109" applyNumberFormat="1" applyFont="1" applyFill="1" applyBorder="1" applyAlignment="1">
      <alignment horizontal="center" vertical="center" wrapText="1"/>
      <protection/>
    </xf>
    <xf numFmtId="0" fontId="0" fillId="6" borderId="16" xfId="0" applyFont="1" applyFill="1" applyBorder="1" applyAlignment="1">
      <alignment horizontal="center" vertical="center" wrapText="1"/>
    </xf>
    <xf numFmtId="0" fontId="0" fillId="6" borderId="11" xfId="0" applyFont="1" applyFill="1" applyBorder="1" applyAlignment="1">
      <alignment horizontal="center" vertical="center" wrapText="1"/>
    </xf>
    <xf numFmtId="165" fontId="0" fillId="6" borderId="5" xfId="1642" applyNumberFormat="1" applyFont="1" applyFill="1" applyBorder="1" applyAlignment="1">
      <alignment horizontal="center" vertical="center" wrapText="1"/>
    </xf>
    <xf numFmtId="0" fontId="0" fillId="0" borderId="20" xfId="0" applyFont="1" applyFill="1" applyBorder="1" applyAlignment="1">
      <alignment horizontal="center" vertical="center"/>
    </xf>
    <xf numFmtId="44" fontId="8" fillId="0" borderId="4" xfId="20" applyFont="1" applyFill="1" applyBorder="1" applyAlignment="1">
      <alignment horizontal="center" vertical="center" wrapText="1"/>
    </xf>
    <xf numFmtId="44" fontId="21" fillId="0" borderId="17" xfId="20" applyFont="1" applyFill="1" applyBorder="1" applyAlignment="1">
      <alignment horizontal="center" vertical="center" wrapText="1"/>
    </xf>
    <xf numFmtId="44" fontId="0" fillId="6" borderId="17" xfId="20" applyFont="1" applyFill="1" applyBorder="1" applyAlignment="1">
      <alignment horizontal="center" vertical="center" wrapText="1"/>
    </xf>
    <xf numFmtId="44" fontId="21" fillId="0" borderId="5" xfId="20" applyFont="1" applyFill="1" applyBorder="1" applyAlignment="1">
      <alignment horizontal="center" vertical="center" wrapText="1"/>
    </xf>
    <xf numFmtId="44" fontId="0" fillId="6" borderId="5" xfId="20" applyFont="1" applyFill="1" applyBorder="1" applyAlignment="1">
      <alignment horizontal="center" vertical="center" wrapText="1"/>
    </xf>
    <xf numFmtId="44" fontId="8" fillId="0" borderId="5" xfId="20" applyFont="1" applyFill="1" applyBorder="1" applyAlignment="1">
      <alignment horizontal="center" vertical="center" wrapText="1"/>
    </xf>
    <xf numFmtId="44" fontId="8" fillId="0" borderId="11" xfId="20" applyFont="1" applyFill="1" applyBorder="1" applyAlignment="1">
      <alignment horizontal="center" vertical="center" wrapText="1"/>
    </xf>
    <xf numFmtId="44" fontId="0" fillId="6" borderId="11" xfId="20" applyFont="1" applyFill="1" applyBorder="1" applyAlignment="1">
      <alignment horizontal="center" vertical="center" wrapText="1"/>
    </xf>
    <xf numFmtId="44" fontId="8" fillId="0" borderId="11" xfId="20" applyFont="1" applyFill="1" applyBorder="1" applyAlignment="1" applyProtection="1">
      <alignment horizontal="center" vertical="center" wrapText="1"/>
      <protection locked="0"/>
    </xf>
    <xf numFmtId="44" fontId="0" fillId="0" borderId="7" xfId="20" applyFont="1" applyFill="1" applyBorder="1" applyAlignment="1">
      <alignment horizontal="center"/>
    </xf>
    <xf numFmtId="44" fontId="10" fillId="0" borderId="0" xfId="20" applyFont="1" applyFill="1" applyBorder="1" applyAlignment="1">
      <alignment horizontal="center" vertical="center" wrapText="1"/>
    </xf>
    <xf numFmtId="0" fontId="4" fillId="5" borderId="21" xfId="0" applyFont="1" applyFill="1" applyBorder="1" applyAlignment="1">
      <alignment horizontal="center"/>
    </xf>
    <xf numFmtId="0" fontId="4" fillId="5" borderId="22" xfId="0" applyFont="1" applyFill="1" applyBorder="1" applyAlignment="1">
      <alignment horizontal="center"/>
    </xf>
    <xf numFmtId="0" fontId="3" fillId="0" borderId="23" xfId="0" applyFont="1" applyFill="1" applyBorder="1" applyAlignment="1" applyProtection="1">
      <alignment horizontal="center" vertical="center" wrapText="1"/>
      <protection locked="0"/>
    </xf>
    <xf numFmtId="0" fontId="3" fillId="0" borderId="24" xfId="0" applyFont="1" applyFill="1" applyBorder="1" applyAlignment="1" applyProtection="1">
      <alignment horizontal="center" vertical="center" wrapText="1"/>
      <protection locked="0"/>
    </xf>
    <xf numFmtId="0" fontId="3" fillId="0" borderId="25" xfId="0" applyFont="1" applyFill="1" applyBorder="1" applyAlignment="1" applyProtection="1">
      <alignment horizontal="center" vertical="center" wrapText="1"/>
      <protection locked="0"/>
    </xf>
    <xf numFmtId="0" fontId="3" fillId="0" borderId="26" xfId="0" applyFont="1" applyFill="1" applyBorder="1" applyAlignment="1" applyProtection="1">
      <alignment horizontal="center" vertical="center" wrapText="1"/>
      <protection locked="0"/>
    </xf>
    <xf numFmtId="44" fontId="19" fillId="0" borderId="27" xfId="20" applyFont="1" applyFill="1" applyBorder="1" applyAlignment="1" applyProtection="1">
      <alignment horizontal="center" vertical="center" wrapText="1"/>
      <protection/>
    </xf>
    <xf numFmtId="44" fontId="19" fillId="0" borderId="28" xfId="20" applyFont="1" applyFill="1" applyBorder="1" applyAlignment="1" applyProtection="1">
      <alignment horizontal="center" vertical="center" wrapText="1"/>
      <protection/>
    </xf>
    <xf numFmtId="44" fontId="19" fillId="0" borderId="29" xfId="20" applyFont="1" applyFill="1" applyBorder="1" applyAlignment="1" applyProtection="1">
      <alignment horizontal="center" vertical="center" wrapText="1"/>
      <protection/>
    </xf>
    <xf numFmtId="44" fontId="19" fillId="0" borderId="30" xfId="20" applyFont="1" applyFill="1" applyBorder="1" applyAlignment="1" applyProtection="1">
      <alignment horizontal="center" vertical="center" wrapText="1"/>
      <protection/>
    </xf>
    <xf numFmtId="0" fontId="0" fillId="0" borderId="31" xfId="0" applyFont="1" applyFill="1" applyBorder="1" applyAlignment="1">
      <alignment vertical="center" wrapText="1"/>
    </xf>
    <xf numFmtId="0" fontId="0" fillId="0" borderId="7" xfId="0" applyFont="1" applyFill="1" applyBorder="1" applyAlignment="1">
      <alignment vertical="center"/>
    </xf>
    <xf numFmtId="0" fontId="0" fillId="0" borderId="25" xfId="0" applyFont="1" applyFill="1" applyBorder="1" applyAlignment="1">
      <alignment vertical="center"/>
    </xf>
    <xf numFmtId="0" fontId="0" fillId="0" borderId="32" xfId="0" applyFont="1" applyFill="1" applyBorder="1" applyAlignment="1">
      <alignment vertical="center"/>
    </xf>
    <xf numFmtId="44" fontId="5" fillId="0" borderId="33" xfId="20" applyFont="1" applyFill="1" applyBorder="1" applyAlignment="1" applyProtection="1">
      <alignment horizontal="center" vertical="center" wrapText="1"/>
      <protection locked="0"/>
    </xf>
    <xf numFmtId="44" fontId="5" fillId="0" borderId="34" xfId="20" applyFont="1" applyFill="1" applyBorder="1" applyAlignment="1" applyProtection="1">
      <alignment horizontal="center" vertical="center" wrapText="1"/>
      <protection locked="0"/>
    </xf>
    <xf numFmtId="44" fontId="5" fillId="0" borderId="29" xfId="20" applyFont="1" applyFill="1" applyBorder="1" applyAlignment="1" applyProtection="1">
      <alignment horizontal="center" vertical="center" wrapText="1"/>
      <protection locked="0"/>
    </xf>
    <xf numFmtId="44" fontId="5" fillId="0" borderId="26" xfId="20" applyFont="1" applyFill="1" applyBorder="1" applyAlignment="1" applyProtection="1">
      <alignment horizontal="center" vertical="center" wrapText="1"/>
      <protection locked="0"/>
    </xf>
    <xf numFmtId="44" fontId="11" fillId="0" borderId="35" xfId="20" applyFont="1" applyFill="1" applyBorder="1" applyAlignment="1">
      <alignment horizontal="center" vertical="center"/>
    </xf>
    <xf numFmtId="44" fontId="11" fillId="0" borderId="36" xfId="20" applyFont="1" applyFill="1" applyBorder="1" applyAlignment="1">
      <alignment horizontal="center" vertical="center"/>
    </xf>
    <xf numFmtId="0" fontId="0" fillId="6" borderId="35" xfId="0" applyFont="1" applyFill="1" applyBorder="1" applyAlignment="1">
      <alignment horizontal="center" vertical="center" wrapText="1"/>
    </xf>
    <xf numFmtId="0" fontId="0" fillId="6" borderId="36" xfId="0" applyFont="1" applyFill="1" applyBorder="1" applyAlignment="1">
      <alignment horizontal="center" vertical="center" wrapText="1"/>
    </xf>
    <xf numFmtId="0" fontId="0" fillId="6" borderId="16" xfId="0" applyFont="1" applyFill="1" applyBorder="1" applyAlignment="1">
      <alignment horizontal="center" vertical="center" wrapText="1"/>
    </xf>
  </cellXfs>
  <cellStyles count="1632">
    <cellStyle name="Normal" xfId="0"/>
    <cellStyle name="Percent" xfId="15"/>
    <cellStyle name="Currency" xfId="16"/>
    <cellStyle name="Currency [0]" xfId="17"/>
    <cellStyle name="Comma" xfId="18"/>
    <cellStyle name="Comma [0]" xfId="19"/>
    <cellStyle name="Měna" xfId="20"/>
    <cellStyle name="normální 6 2" xfId="21"/>
    <cellStyle name="normální 3" xfId="22"/>
    <cellStyle name="Normální 10" xfId="23"/>
    <cellStyle name="Měna 2" xfId="24"/>
    <cellStyle name="normální 5" xfId="25"/>
    <cellStyle name="normální 3 2 2" xfId="26"/>
    <cellStyle name="normální 5 2" xfId="27"/>
    <cellStyle name="Procenta 2" xfId="28"/>
    <cellStyle name="S5M1" xfId="29"/>
    <cellStyle name="S6M1" xfId="30"/>
    <cellStyle name="S7M1" xfId="31"/>
    <cellStyle name="normální 2" xfId="32"/>
    <cellStyle name="normální 4" xfId="33"/>
    <cellStyle name="normální 6" xfId="34"/>
    <cellStyle name="normální 4 2" xfId="35"/>
    <cellStyle name="Normální 11" xfId="36"/>
    <cellStyle name="Měna 3" xfId="37"/>
    <cellStyle name="Normální 7" xfId="38"/>
    <cellStyle name="Normální 8" xfId="39"/>
    <cellStyle name="normální 4 2 2" xfId="40"/>
    <cellStyle name="Normální 9" xfId="41"/>
    <cellStyle name="TableStyleLight1" xfId="42"/>
    <cellStyle name="Hypertextový odkaz 2" xfId="43"/>
    <cellStyle name="Normální 11 2" xfId="44"/>
    <cellStyle name="Měna 3 2" xfId="45"/>
    <cellStyle name="Normální 10 2" xfId="46"/>
    <cellStyle name="Měna 2 2" xfId="47"/>
    <cellStyle name="Procenta 2 2" xfId="48"/>
    <cellStyle name="Normální 7 2" xfId="49"/>
    <cellStyle name="Normální 8 2" xfId="50"/>
    <cellStyle name="Normální 9 2" xfId="51"/>
    <cellStyle name="Normální 12" xfId="52"/>
    <cellStyle name="Normální 10 3" xfId="53"/>
    <cellStyle name="Excel Built-in Normal" xfId="54"/>
    <cellStyle name="Normální 13" xfId="55"/>
    <cellStyle name="Měna 4" xfId="56"/>
    <cellStyle name="60 % – Zvýraznění4 2" xfId="57"/>
    <cellStyle name="Normální 12 2" xfId="58"/>
    <cellStyle name="Normální 10 4" xfId="59"/>
    <cellStyle name="Měna 2 3" xfId="60"/>
    <cellStyle name="Procenta 2 3" xfId="61"/>
    <cellStyle name="Měna 3 3" xfId="62"/>
    <cellStyle name="Normální 7 3" xfId="63"/>
    <cellStyle name="Normální 8 3" xfId="64"/>
    <cellStyle name="Normální 9 3" xfId="65"/>
    <cellStyle name="Měna 3 2 2" xfId="66"/>
    <cellStyle name="Normální 10 2 2" xfId="67"/>
    <cellStyle name="Měna 2 2 2" xfId="68"/>
    <cellStyle name="Procenta 2 2 2" xfId="69"/>
    <cellStyle name="Normální 7 2 2" xfId="70"/>
    <cellStyle name="Normální 8 2 2" xfId="71"/>
    <cellStyle name="Normální 9 2 2" xfId="72"/>
    <cellStyle name="Normální 12 3" xfId="73"/>
    <cellStyle name="Normální 10 3 2" xfId="74"/>
    <cellStyle name="Měna 4 2" xfId="75"/>
    <cellStyle name="Měna 8" xfId="76"/>
    <cellStyle name="Normální 10 8" xfId="77"/>
    <cellStyle name="Měna 2 7" xfId="78"/>
    <cellStyle name="Procenta 2 7" xfId="79"/>
    <cellStyle name="Měna 3 7" xfId="80"/>
    <cellStyle name="Normální 7 7" xfId="81"/>
    <cellStyle name="Normální 8 7" xfId="82"/>
    <cellStyle name="Normální 9 7" xfId="83"/>
    <cellStyle name="Měna 3 2 6" xfId="84"/>
    <cellStyle name="Normální 10 2 6" xfId="85"/>
    <cellStyle name="Měna 2 2 6" xfId="86"/>
    <cellStyle name="Procenta 2 2 6" xfId="87"/>
    <cellStyle name="Normální 7 2 6" xfId="88"/>
    <cellStyle name="Normální 8 2 6" xfId="89"/>
    <cellStyle name="Normální 9 2 6" xfId="90"/>
    <cellStyle name="Normální 12 7" xfId="91"/>
    <cellStyle name="Normální 10 3 6" xfId="92"/>
    <cellStyle name="Měna 4 4" xfId="93"/>
    <cellStyle name="Normální 10 4 3" xfId="94"/>
    <cellStyle name="Měna 2 3 3" xfId="95"/>
    <cellStyle name="Procenta 2 3 3" xfId="96"/>
    <cellStyle name="Měna 3 3 3" xfId="97"/>
    <cellStyle name="Normální 7 3 3" xfId="98"/>
    <cellStyle name="Normální 8 3 3" xfId="99"/>
    <cellStyle name="Normální 9 3 3" xfId="100"/>
    <cellStyle name="Měna 3 2 2 3" xfId="101"/>
    <cellStyle name="Normální 10 2 2 3" xfId="102"/>
    <cellStyle name="Měna 2 2 2 3" xfId="103"/>
    <cellStyle name="Procenta 2 2 2 3" xfId="104"/>
    <cellStyle name="Normální 7 2 2 3" xfId="105"/>
    <cellStyle name="Normální 8 2 2 3" xfId="106"/>
    <cellStyle name="Normální 9 2 2 3" xfId="107"/>
    <cellStyle name="Normální 12 3 3" xfId="108"/>
    <cellStyle name="Normální 10 3 2 3" xfId="109"/>
    <cellStyle name="Měna 4 2 3" xfId="110"/>
    <cellStyle name="Měna 5" xfId="111"/>
    <cellStyle name="Normální 10 5" xfId="112"/>
    <cellStyle name="Měna 2 4" xfId="113"/>
    <cellStyle name="Procenta 2 4" xfId="114"/>
    <cellStyle name="Měna 3 4" xfId="115"/>
    <cellStyle name="Normální 7 4" xfId="116"/>
    <cellStyle name="Normální 8 4" xfId="117"/>
    <cellStyle name="Normální 9 4" xfId="118"/>
    <cellStyle name="Měna 3 2 3" xfId="119"/>
    <cellStyle name="Normální 10 2 3" xfId="120"/>
    <cellStyle name="Měna 2 2 3" xfId="121"/>
    <cellStyle name="Procenta 2 2 3" xfId="122"/>
    <cellStyle name="Normální 7 2 3" xfId="123"/>
    <cellStyle name="Normální 8 2 3" xfId="124"/>
    <cellStyle name="Normální 9 2 3" xfId="125"/>
    <cellStyle name="Normální 12 4" xfId="126"/>
    <cellStyle name="Normální 10 3 3" xfId="127"/>
    <cellStyle name="Měna 6" xfId="128"/>
    <cellStyle name="Normální 10 6" xfId="129"/>
    <cellStyle name="Měna 2 5" xfId="130"/>
    <cellStyle name="Procenta 2 5" xfId="131"/>
    <cellStyle name="Měna 3 5" xfId="132"/>
    <cellStyle name="Normální 7 5" xfId="133"/>
    <cellStyle name="Normální 8 5" xfId="134"/>
    <cellStyle name="Normální 9 5" xfId="135"/>
    <cellStyle name="Měna 3 2 4" xfId="136"/>
    <cellStyle name="Normální 10 2 4" xfId="137"/>
    <cellStyle name="Měna 2 2 4" xfId="138"/>
    <cellStyle name="Procenta 2 2 4" xfId="139"/>
    <cellStyle name="Normální 7 2 4" xfId="140"/>
    <cellStyle name="Normální 8 2 4" xfId="141"/>
    <cellStyle name="Normální 9 2 4" xfId="142"/>
    <cellStyle name="Normální 12 5" xfId="143"/>
    <cellStyle name="Normální 10 3 4" xfId="144"/>
    <cellStyle name="Normální 12 2 2" xfId="145"/>
    <cellStyle name="Měna 4 3" xfId="146"/>
    <cellStyle name="Procenta 2 3 2" xfId="147"/>
    <cellStyle name="Měna 7" xfId="148"/>
    <cellStyle name="Normální 10 7" xfId="149"/>
    <cellStyle name="Měna 2 6" xfId="150"/>
    <cellStyle name="Procenta 2 6" xfId="151"/>
    <cellStyle name="Měna 3 6" xfId="152"/>
    <cellStyle name="Normální 7 6" xfId="153"/>
    <cellStyle name="Normální 8 6" xfId="154"/>
    <cellStyle name="Normální 9 6" xfId="155"/>
    <cellStyle name="Měna 3 2 5" xfId="156"/>
    <cellStyle name="Normální 10 2 5" xfId="157"/>
    <cellStyle name="Měna 2 2 5" xfId="158"/>
    <cellStyle name="Procenta 2 2 5" xfId="159"/>
    <cellStyle name="Normální 7 2 5" xfId="160"/>
    <cellStyle name="Normální 8 2 5" xfId="161"/>
    <cellStyle name="Normální 9 2 5" xfId="162"/>
    <cellStyle name="Normální 12 6" xfId="163"/>
    <cellStyle name="Normální 10 3 5" xfId="164"/>
    <cellStyle name="Měna 4 3 2" xfId="165"/>
    <cellStyle name="Normální 10 4 2" xfId="166"/>
    <cellStyle name="Měna 2 3 2" xfId="167"/>
    <cellStyle name="Procenta 2 3 2 2" xfId="168"/>
    <cellStyle name="Měna 3 3 2" xfId="169"/>
    <cellStyle name="Normální 7 3 2" xfId="170"/>
    <cellStyle name="Normální 8 3 2" xfId="171"/>
    <cellStyle name="Normální 9 3 2" xfId="172"/>
    <cellStyle name="Měna 3 2 2 2" xfId="173"/>
    <cellStyle name="Normální 10 2 2 2" xfId="174"/>
    <cellStyle name="Měna 2 2 2 2" xfId="175"/>
    <cellStyle name="Procenta 2 2 2 2" xfId="176"/>
    <cellStyle name="Normální 7 2 2 2" xfId="177"/>
    <cellStyle name="Normální 8 2 2 2" xfId="178"/>
    <cellStyle name="Normální 9 2 2 2" xfId="179"/>
    <cellStyle name="Normální 12 3 2" xfId="180"/>
    <cellStyle name="Normální 10 3 2 2" xfId="181"/>
    <cellStyle name="Měna 4 2 2" xfId="182"/>
    <cellStyle name="Měna 5 2" xfId="183"/>
    <cellStyle name="Normální 10 5 2" xfId="184"/>
    <cellStyle name="Měna 2 4 2" xfId="185"/>
    <cellStyle name="Procenta 2 4 2" xfId="186"/>
    <cellStyle name="Měna 3 4 2" xfId="187"/>
    <cellStyle name="Normální 7 4 2" xfId="188"/>
    <cellStyle name="Normální 8 4 2" xfId="189"/>
    <cellStyle name="Normální 9 4 2" xfId="190"/>
    <cellStyle name="Měna 3 2 3 2" xfId="191"/>
    <cellStyle name="Normální 10 2 3 2" xfId="192"/>
    <cellStyle name="Měna 2 2 3 2" xfId="193"/>
    <cellStyle name="Procenta 2 2 3 2" xfId="194"/>
    <cellStyle name="Normální 7 2 3 2" xfId="195"/>
    <cellStyle name="Normální 8 2 3 2" xfId="196"/>
    <cellStyle name="Normální 9 2 3 2" xfId="197"/>
    <cellStyle name="Normální 12 4 2" xfId="198"/>
    <cellStyle name="Normální 10 3 3 2" xfId="199"/>
    <cellStyle name="Měna 6 2" xfId="200"/>
    <cellStyle name="Normální 10 6 2" xfId="201"/>
    <cellStyle name="Měna 2 5 2" xfId="202"/>
    <cellStyle name="Procenta 2 5 2" xfId="203"/>
    <cellStyle name="Měna 3 5 2" xfId="204"/>
    <cellStyle name="Normální 7 5 2" xfId="205"/>
    <cellStyle name="Normální 8 5 2" xfId="206"/>
    <cellStyle name="Normální 9 5 2" xfId="207"/>
    <cellStyle name="Měna 3 2 4 2" xfId="208"/>
    <cellStyle name="Normální 10 2 4 2" xfId="209"/>
    <cellStyle name="Měna 2 2 4 2" xfId="210"/>
    <cellStyle name="Procenta 2 2 4 2" xfId="211"/>
    <cellStyle name="Normální 7 2 4 2" xfId="212"/>
    <cellStyle name="Normální 8 2 4 2" xfId="213"/>
    <cellStyle name="Normální 9 2 4 2" xfId="214"/>
    <cellStyle name="Normální 12 5 2" xfId="215"/>
    <cellStyle name="Normální 10 3 4 2" xfId="216"/>
    <cellStyle name="Měna 9" xfId="217"/>
    <cellStyle name="Normální 10 9" xfId="218"/>
    <cellStyle name="Měna 2 8" xfId="219"/>
    <cellStyle name="Procenta 2 8" xfId="220"/>
    <cellStyle name="Měna 3 8" xfId="221"/>
    <cellStyle name="Normální 7 8" xfId="222"/>
    <cellStyle name="Normální 8 8" xfId="223"/>
    <cellStyle name="Normální 9 8" xfId="224"/>
    <cellStyle name="Měna 3 2 7" xfId="225"/>
    <cellStyle name="Normální 10 2 7" xfId="226"/>
    <cellStyle name="Měna 2 2 7" xfId="227"/>
    <cellStyle name="Procenta 2 2 7" xfId="228"/>
    <cellStyle name="Normální 7 2 7" xfId="229"/>
    <cellStyle name="Normální 8 2 7" xfId="230"/>
    <cellStyle name="Normální 9 2 7" xfId="231"/>
    <cellStyle name="Normální 12 8" xfId="232"/>
    <cellStyle name="Normální 10 3 7" xfId="233"/>
    <cellStyle name="Měna 4 5" xfId="234"/>
    <cellStyle name="Normální 10 4 4" xfId="235"/>
    <cellStyle name="Měna 2 3 4" xfId="236"/>
    <cellStyle name="Procenta 2 3 4" xfId="237"/>
    <cellStyle name="Měna 3 3 4" xfId="238"/>
    <cellStyle name="Normální 7 3 4" xfId="239"/>
    <cellStyle name="Normální 8 3 4" xfId="240"/>
    <cellStyle name="Normální 9 3 4" xfId="241"/>
    <cellStyle name="Měna 3 2 2 4" xfId="242"/>
    <cellStyle name="Normální 10 2 2 4" xfId="243"/>
    <cellStyle name="Měna 2 2 2 4" xfId="244"/>
    <cellStyle name="Procenta 2 2 2 4" xfId="245"/>
    <cellStyle name="Normální 7 2 2 4" xfId="246"/>
    <cellStyle name="Normální 8 2 2 4" xfId="247"/>
    <cellStyle name="Normální 9 2 2 4" xfId="248"/>
    <cellStyle name="Normální 12 3 4" xfId="249"/>
    <cellStyle name="Normální 10 3 2 4" xfId="250"/>
    <cellStyle name="Měna 4 2 4" xfId="251"/>
    <cellStyle name="Měna 5 3" xfId="252"/>
    <cellStyle name="Normální 10 5 3" xfId="253"/>
    <cellStyle name="Měna 2 4 3" xfId="254"/>
    <cellStyle name="Procenta 2 4 3" xfId="255"/>
    <cellStyle name="Měna 3 4 3" xfId="256"/>
    <cellStyle name="Normální 7 4 3" xfId="257"/>
    <cellStyle name="Normální 8 4 3" xfId="258"/>
    <cellStyle name="Normální 9 4 3" xfId="259"/>
    <cellStyle name="Měna 3 2 3 3" xfId="260"/>
    <cellStyle name="Normální 10 2 3 3" xfId="261"/>
    <cellStyle name="Měna 2 2 3 3" xfId="262"/>
    <cellStyle name="Procenta 2 2 3 3" xfId="263"/>
    <cellStyle name="Normální 7 2 3 3" xfId="264"/>
    <cellStyle name="Normální 8 2 3 3" xfId="265"/>
    <cellStyle name="Normální 9 2 3 3" xfId="266"/>
    <cellStyle name="Normální 12 4 3" xfId="267"/>
    <cellStyle name="Normální 10 3 3 3" xfId="268"/>
    <cellStyle name="Měna 6 3" xfId="269"/>
    <cellStyle name="Normální 10 6 3" xfId="270"/>
    <cellStyle name="Měna 2 5 3" xfId="271"/>
    <cellStyle name="Procenta 2 5 3" xfId="272"/>
    <cellStyle name="Měna 3 5 3" xfId="273"/>
    <cellStyle name="Normální 7 5 3" xfId="274"/>
    <cellStyle name="Normální 8 5 3" xfId="275"/>
    <cellStyle name="Normální 9 5 3" xfId="276"/>
    <cellStyle name="Měna 3 2 4 3" xfId="277"/>
    <cellStyle name="Normální 10 2 4 3" xfId="278"/>
    <cellStyle name="Měna 2 2 4 3" xfId="279"/>
    <cellStyle name="Procenta 2 2 4 3" xfId="280"/>
    <cellStyle name="Normální 7 2 4 3" xfId="281"/>
    <cellStyle name="Normální 8 2 4 3" xfId="282"/>
    <cellStyle name="Normální 9 2 4 3" xfId="283"/>
    <cellStyle name="Normální 12 5 3" xfId="284"/>
    <cellStyle name="Normální 10 3 4 3" xfId="285"/>
    <cellStyle name="Normální 10 7 2" xfId="286"/>
    <cellStyle name="Měna 2 6 2" xfId="287"/>
    <cellStyle name="Procenta 2 6 2" xfId="288"/>
    <cellStyle name="Normální 7 6 2" xfId="289"/>
    <cellStyle name="Normální 8 6 2" xfId="290"/>
    <cellStyle name="Normální 9 6 2" xfId="291"/>
    <cellStyle name="Normální 10 2 5 2" xfId="292"/>
    <cellStyle name="Měna 2 2 5 2" xfId="293"/>
    <cellStyle name="Procenta 2 2 5 2" xfId="294"/>
    <cellStyle name="Normální 7 2 5 2" xfId="295"/>
    <cellStyle name="Normální 8 2 5 2" xfId="296"/>
    <cellStyle name="Normální 9 2 5 2" xfId="297"/>
    <cellStyle name="Normální 12 6 2" xfId="298"/>
    <cellStyle name="Normální 10 3 5 2" xfId="299"/>
    <cellStyle name="Normální 10 4 2 2" xfId="300"/>
    <cellStyle name="Měna 2 3 2 2" xfId="301"/>
    <cellStyle name="Procenta 2 3 2 3" xfId="302"/>
    <cellStyle name="Normální 7 3 2 2" xfId="303"/>
    <cellStyle name="Normální 8 3 2 2" xfId="304"/>
    <cellStyle name="Normální 9 3 2 2" xfId="305"/>
    <cellStyle name="Normální 10 2 2 2 2" xfId="306"/>
    <cellStyle name="Měna 2 2 2 2 2" xfId="307"/>
    <cellStyle name="Procenta 2 2 2 2 2" xfId="308"/>
    <cellStyle name="Normální 7 2 2 2 2" xfId="309"/>
    <cellStyle name="Normální 8 2 2 2 2" xfId="310"/>
    <cellStyle name="Normální 9 2 2 2 2" xfId="311"/>
    <cellStyle name="Normální 12 3 2 2" xfId="312"/>
    <cellStyle name="Normální 10 3 2 2 2" xfId="313"/>
    <cellStyle name="Normální 10 2 2 2 2 2" xfId="314"/>
    <cellStyle name="Normální 15" xfId="315"/>
    <cellStyle name="Měna 10" xfId="316"/>
    <cellStyle name="Měna 2 9" xfId="317"/>
    <cellStyle name="Procenta 2 9" xfId="318"/>
    <cellStyle name="Měna 3 9" xfId="319"/>
    <cellStyle name="Normální 7 9" xfId="320"/>
    <cellStyle name="Normální 8 9" xfId="321"/>
    <cellStyle name="Normální 9 9" xfId="322"/>
    <cellStyle name="Měna 3 2 8" xfId="323"/>
    <cellStyle name="Měna 2 2 8" xfId="324"/>
    <cellStyle name="Procenta 2 2 8" xfId="325"/>
    <cellStyle name="Normální 7 2 8" xfId="326"/>
    <cellStyle name="Normální 8 2 8" xfId="327"/>
    <cellStyle name="Normální 9 2 8" xfId="328"/>
    <cellStyle name="Normální 12 9" xfId="329"/>
    <cellStyle name="Normální 10 3 8" xfId="330"/>
    <cellStyle name="Měna 4 6" xfId="331"/>
    <cellStyle name="Normální 10 4 5" xfId="332"/>
    <cellStyle name="Měna 2 3 5" xfId="333"/>
    <cellStyle name="Procenta 2 3 5" xfId="334"/>
    <cellStyle name="Měna 3 3 5" xfId="335"/>
    <cellStyle name="Normální 7 3 5" xfId="336"/>
    <cellStyle name="Normální 8 3 5" xfId="337"/>
    <cellStyle name="Normální 9 3 5" xfId="338"/>
    <cellStyle name="Měna 3 2 2 5" xfId="339"/>
    <cellStyle name="Měna 2 2 2 5" xfId="340"/>
    <cellStyle name="Procenta 2 2 2 5" xfId="341"/>
    <cellStyle name="Normální 7 2 2 5" xfId="342"/>
    <cellStyle name="Normální 8 2 2 5" xfId="343"/>
    <cellStyle name="Normální 9 2 2 5" xfId="344"/>
    <cellStyle name="Normální 12 3 5" xfId="345"/>
    <cellStyle name="Normální 10 3 2 5" xfId="346"/>
    <cellStyle name="Měna 4 2 5" xfId="347"/>
    <cellStyle name="Měna 5 4" xfId="348"/>
    <cellStyle name="Normální 10 5 4" xfId="349"/>
    <cellStyle name="Měna 2 4 4" xfId="350"/>
    <cellStyle name="Procenta 2 4 4" xfId="351"/>
    <cellStyle name="Měna 3 4 4" xfId="352"/>
    <cellStyle name="Normální 7 4 4" xfId="353"/>
    <cellStyle name="Normální 8 4 4" xfId="354"/>
    <cellStyle name="Normální 9 4 4" xfId="355"/>
    <cellStyle name="Měna 3 2 3 4" xfId="356"/>
    <cellStyle name="Normální 10 2 3 4" xfId="357"/>
    <cellStyle name="Měna 2 2 3 4" xfId="358"/>
    <cellStyle name="Procenta 2 2 3 4" xfId="359"/>
    <cellStyle name="Normální 7 2 3 4" xfId="360"/>
    <cellStyle name="Normální 8 2 3 4" xfId="361"/>
    <cellStyle name="Normální 9 2 3 4" xfId="362"/>
    <cellStyle name="Normální 12 4 4" xfId="363"/>
    <cellStyle name="Normální 10 3 3 4" xfId="364"/>
    <cellStyle name="Měna 6 4" xfId="365"/>
    <cellStyle name="Normální 10 6 4" xfId="366"/>
    <cellStyle name="Měna 2 5 4" xfId="367"/>
    <cellStyle name="Procenta 2 5 4" xfId="368"/>
    <cellStyle name="Měna 3 5 4" xfId="369"/>
    <cellStyle name="Normální 7 5 4" xfId="370"/>
    <cellStyle name="Normální 8 5 4" xfId="371"/>
    <cellStyle name="Normální 9 5 4" xfId="372"/>
    <cellStyle name="Měna 3 2 4 4" xfId="373"/>
    <cellStyle name="Normální 10 2 4 4" xfId="374"/>
    <cellStyle name="Měna 2 2 4 4" xfId="375"/>
    <cellStyle name="Procenta 2 2 4 4" xfId="376"/>
    <cellStyle name="Normální 7 2 4 4" xfId="377"/>
    <cellStyle name="Normální 8 2 4 4" xfId="378"/>
    <cellStyle name="Normální 9 2 4 4" xfId="379"/>
    <cellStyle name="Normální 12 5 4" xfId="380"/>
    <cellStyle name="Normální 10 3 4 4" xfId="381"/>
    <cellStyle name="Normální 10 7 3" xfId="382"/>
    <cellStyle name="Měna 2 6 3" xfId="383"/>
    <cellStyle name="Procenta 2 6 3" xfId="384"/>
    <cellStyle name="Normální 7 6 3" xfId="385"/>
    <cellStyle name="Normální 8 6 3" xfId="386"/>
    <cellStyle name="Normální 9 6 3" xfId="387"/>
    <cellStyle name="Normální 10 2 5 3" xfId="388"/>
    <cellStyle name="Měna 2 2 5 3" xfId="389"/>
    <cellStyle name="Procenta 2 2 5 3" xfId="390"/>
    <cellStyle name="Normální 7 2 5 3" xfId="391"/>
    <cellStyle name="Normální 8 2 5 3" xfId="392"/>
    <cellStyle name="Normální 9 2 5 3" xfId="393"/>
    <cellStyle name="Normální 12 6 3" xfId="394"/>
    <cellStyle name="Normální 10 3 5 3" xfId="395"/>
    <cellStyle name="Normální 10 4 2 3" xfId="396"/>
    <cellStyle name="Měna 2 3 2 3" xfId="397"/>
    <cellStyle name="Procenta 2 3 2 4" xfId="398"/>
    <cellStyle name="Normální 7 3 2 3" xfId="399"/>
    <cellStyle name="Normální 8 3 2 3" xfId="400"/>
    <cellStyle name="Normální 9 3 2 3" xfId="401"/>
    <cellStyle name="Měna 2 2 2 2 3" xfId="402"/>
    <cellStyle name="Procenta 2 2 2 2 3" xfId="403"/>
    <cellStyle name="Normální 7 2 2 2 3" xfId="404"/>
    <cellStyle name="Normální 8 2 2 2 3" xfId="405"/>
    <cellStyle name="Normální 9 2 2 2 3" xfId="406"/>
    <cellStyle name="Normální 12 3 2 3" xfId="407"/>
    <cellStyle name="Normální 10 3 2 2 3" xfId="408"/>
    <cellStyle name="Měna 7 2" xfId="409"/>
    <cellStyle name="Normální 10 8 2" xfId="410"/>
    <cellStyle name="Měna 2 7 2" xfId="411"/>
    <cellStyle name="Procenta 2 7 2" xfId="412"/>
    <cellStyle name="Měna 3 6 2" xfId="413"/>
    <cellStyle name="Normální 7 7 2" xfId="414"/>
    <cellStyle name="Normální 8 7 2" xfId="415"/>
    <cellStyle name="Normální 9 7 2" xfId="416"/>
    <cellStyle name="Měna 3 2 5 2" xfId="417"/>
    <cellStyle name="Normální 10 2 6 2" xfId="418"/>
    <cellStyle name="Měna 2 2 6 2" xfId="419"/>
    <cellStyle name="Procenta 2 2 6 2" xfId="420"/>
    <cellStyle name="Normální 7 2 6 2" xfId="421"/>
    <cellStyle name="Normální 8 2 6 2" xfId="422"/>
    <cellStyle name="Normální 9 2 6 2" xfId="423"/>
    <cellStyle name="Normální 12 7 2" xfId="424"/>
    <cellStyle name="Normální 10 3 6 2" xfId="425"/>
    <cellStyle name="Měna 4 3 3" xfId="426"/>
    <cellStyle name="Normální 10 4 3 2" xfId="427"/>
    <cellStyle name="Měna 2 3 3 2" xfId="428"/>
    <cellStyle name="Procenta 2 3 3 2" xfId="429"/>
    <cellStyle name="Měna 3 3 2 2" xfId="430"/>
    <cellStyle name="Normální 7 3 3 2" xfId="431"/>
    <cellStyle name="Normální 8 3 3 2" xfId="432"/>
    <cellStyle name="Normální 9 3 3 2" xfId="433"/>
    <cellStyle name="Měna 3 2 2 2 2" xfId="434"/>
    <cellStyle name="Normální 10 2 2 3 2" xfId="435"/>
    <cellStyle name="Měna 2 2 2 3 2" xfId="436"/>
    <cellStyle name="Procenta 2 2 2 3 2" xfId="437"/>
    <cellStyle name="Normální 7 2 2 3 2" xfId="438"/>
    <cellStyle name="Normální 8 2 2 3 2" xfId="439"/>
    <cellStyle name="Normální 9 2 2 3 2" xfId="440"/>
    <cellStyle name="Normální 12 3 3 2" xfId="441"/>
    <cellStyle name="Normální 10 3 2 3 2" xfId="442"/>
    <cellStyle name="Měna 4 2 2 2" xfId="443"/>
    <cellStyle name="Měna 5 2 2" xfId="444"/>
    <cellStyle name="Normální 10 5 2 2" xfId="445"/>
    <cellStyle name="Měna 2 4 2 2" xfId="446"/>
    <cellStyle name="Procenta 2 4 2 2" xfId="447"/>
    <cellStyle name="Měna 3 4 2 2" xfId="448"/>
    <cellStyle name="Normální 7 4 2 2" xfId="449"/>
    <cellStyle name="Normální 8 4 2 2" xfId="450"/>
    <cellStyle name="Normální 9 4 2 2" xfId="451"/>
    <cellStyle name="Měna 3 2 3 2 2" xfId="452"/>
    <cellStyle name="Normální 10 2 3 2 2" xfId="453"/>
    <cellStyle name="Měna 2 2 3 2 2" xfId="454"/>
    <cellStyle name="Procenta 2 2 3 2 2" xfId="455"/>
    <cellStyle name="Normální 7 2 3 2 2" xfId="456"/>
    <cellStyle name="Normální 8 2 3 2 2" xfId="457"/>
    <cellStyle name="Normální 9 2 3 2 2" xfId="458"/>
    <cellStyle name="Normální 12 4 2 2" xfId="459"/>
    <cellStyle name="Normální 10 3 3 2 2" xfId="460"/>
    <cellStyle name="Měna 6 2 2" xfId="461"/>
    <cellStyle name="Normální 10 6 2 2" xfId="462"/>
    <cellStyle name="Měna 2 5 2 2" xfId="463"/>
    <cellStyle name="Procenta 2 5 2 2" xfId="464"/>
    <cellStyle name="Měna 3 5 2 2" xfId="465"/>
    <cellStyle name="Normální 7 5 2 2" xfId="466"/>
    <cellStyle name="Normální 8 5 2 2" xfId="467"/>
    <cellStyle name="Normální 9 5 2 2" xfId="468"/>
    <cellStyle name="Měna 3 2 4 2 2" xfId="469"/>
    <cellStyle name="Normální 10 2 4 2 2" xfId="470"/>
    <cellStyle name="Měna 2 2 4 2 2" xfId="471"/>
    <cellStyle name="Procenta 2 2 4 2 2" xfId="472"/>
    <cellStyle name="Normální 7 2 4 2 2" xfId="473"/>
    <cellStyle name="Normální 8 2 4 2 2" xfId="474"/>
    <cellStyle name="Normální 9 2 4 2 2" xfId="475"/>
    <cellStyle name="Normální 12 5 2 2" xfId="476"/>
    <cellStyle name="Normální 10 3 4 2 2" xfId="477"/>
    <cellStyle name="Normální 10 7 2 2" xfId="478"/>
    <cellStyle name="Měna 2 6 2 2" xfId="479"/>
    <cellStyle name="Procenta 2 6 2 2" xfId="480"/>
    <cellStyle name="Normální 7 6 2 2" xfId="481"/>
    <cellStyle name="Normální 8 6 2 2" xfId="482"/>
    <cellStyle name="Normální 9 6 2 2" xfId="483"/>
    <cellStyle name="Normální 10 2 5 2 2" xfId="484"/>
    <cellStyle name="Měna 2 2 5 2 2" xfId="485"/>
    <cellStyle name="Procenta 2 2 5 2 2" xfId="486"/>
    <cellStyle name="Normální 7 2 5 2 2" xfId="487"/>
    <cellStyle name="Normální 8 2 5 2 2" xfId="488"/>
    <cellStyle name="Normální 9 2 5 2 2" xfId="489"/>
    <cellStyle name="Normální 12 6 2 2" xfId="490"/>
    <cellStyle name="Normální 10 3 5 2 2" xfId="491"/>
    <cellStyle name="Normální 10 4 2 2 2" xfId="492"/>
    <cellStyle name="Měna 2 3 2 2 2" xfId="493"/>
    <cellStyle name="Procenta 2 3 2 2 2" xfId="494"/>
    <cellStyle name="Normální 7 3 2 2 2" xfId="495"/>
    <cellStyle name="Normální 8 3 2 2 2" xfId="496"/>
    <cellStyle name="Normální 9 3 2 2 2" xfId="497"/>
    <cellStyle name="Měna 2 2 2 2 2 2" xfId="498"/>
    <cellStyle name="Procenta 2 2 2 2 2 2" xfId="499"/>
    <cellStyle name="Normální 7 2 2 2 2 2" xfId="500"/>
    <cellStyle name="Normální 8 2 2 2 2 2" xfId="501"/>
    <cellStyle name="Normální 9 2 2 2 2 2" xfId="502"/>
    <cellStyle name="Normální 12 3 2 2 2" xfId="503"/>
    <cellStyle name="Normální 10 3 2 2 2 2" xfId="504"/>
    <cellStyle name="Měna 8 2" xfId="505"/>
    <cellStyle name="Normální 10 9 2" xfId="506"/>
    <cellStyle name="Měna 2 8 2" xfId="507"/>
    <cellStyle name="Procenta 2 8 2" xfId="508"/>
    <cellStyle name="Měna 3 7 2" xfId="509"/>
    <cellStyle name="Normální 7 8 2" xfId="510"/>
    <cellStyle name="Normální 8 8 2" xfId="511"/>
    <cellStyle name="Normální 9 8 2" xfId="512"/>
    <cellStyle name="Měna 3 2 6 2" xfId="513"/>
    <cellStyle name="Normální 10 2 7 2" xfId="514"/>
    <cellStyle name="Měna 2 2 7 2" xfId="515"/>
    <cellStyle name="Procenta 2 2 7 2" xfId="516"/>
    <cellStyle name="Normální 7 2 7 2" xfId="517"/>
    <cellStyle name="Normální 8 2 7 2" xfId="518"/>
    <cellStyle name="Normální 9 2 7 2" xfId="519"/>
    <cellStyle name="Normální 12 2 2 2" xfId="520"/>
    <cellStyle name="Normální 10 3 7 2" xfId="521"/>
    <cellStyle name="Měna 4 4 2" xfId="522"/>
    <cellStyle name="Procenta 2 3 4 2" xfId="523"/>
    <cellStyle name="Měna 5 3 2" xfId="524"/>
    <cellStyle name="Normální 10 4 4 2" xfId="525"/>
    <cellStyle name="Měna 2 3 4 2" xfId="526"/>
    <cellStyle name="Procenta 2 4 3 2" xfId="527"/>
    <cellStyle name="Měna 3 3 3 2" xfId="528"/>
    <cellStyle name="Normální 7 3 4 2" xfId="529"/>
    <cellStyle name="Normální 8 3 4 2" xfId="530"/>
    <cellStyle name="Normální 9 3 4 2" xfId="531"/>
    <cellStyle name="Měna 6 3 2" xfId="532"/>
    <cellStyle name="Normální 10 5 3 2" xfId="533"/>
    <cellStyle name="Měna 2 4 3 2" xfId="534"/>
    <cellStyle name="Procenta 2 5 3 2" xfId="535"/>
    <cellStyle name="Měna 3 4 3 2" xfId="536"/>
    <cellStyle name="Normální 7 4 3 2" xfId="537"/>
    <cellStyle name="Normální 8 4 3 2" xfId="538"/>
    <cellStyle name="Normální 9 4 3 2" xfId="539"/>
    <cellStyle name="Měna 11" xfId="540"/>
    <cellStyle name="Normální 10 10" xfId="541"/>
    <cellStyle name="Měna 2 10" xfId="542"/>
    <cellStyle name="Procenta 2 10" xfId="543"/>
    <cellStyle name="Měna 3 10" xfId="544"/>
    <cellStyle name="Normální 7 10" xfId="545"/>
    <cellStyle name="Normální 8 10" xfId="546"/>
    <cellStyle name="Normální 9 10" xfId="547"/>
    <cellStyle name="Měna 3 2 9" xfId="548"/>
    <cellStyle name="Normální 10 2 8" xfId="549"/>
    <cellStyle name="Měna 2 2 9" xfId="550"/>
    <cellStyle name="Procenta 2 2 9" xfId="551"/>
    <cellStyle name="Normální 7 2 9" xfId="552"/>
    <cellStyle name="Normální 8 2 9" xfId="553"/>
    <cellStyle name="Normální 9 2 9" xfId="554"/>
    <cellStyle name="Normální 12 2 3" xfId="555"/>
    <cellStyle name="Normální 10 3 9" xfId="556"/>
    <cellStyle name="Měna 4 7" xfId="557"/>
    <cellStyle name="Měna 5 5" xfId="558"/>
    <cellStyle name="Normální 10 4 6" xfId="559"/>
    <cellStyle name="Měna 2 3 6" xfId="560"/>
    <cellStyle name="Procenta 2 4 5" xfId="561"/>
    <cellStyle name="Měna 3 3 6" xfId="562"/>
    <cellStyle name="Normální 7 3 6" xfId="563"/>
    <cellStyle name="Normální 8 3 6" xfId="564"/>
    <cellStyle name="Normální 9 3 6" xfId="565"/>
    <cellStyle name="Měna 3 2 2 6" xfId="566"/>
    <cellStyle name="Normální 10 2 2 5" xfId="567"/>
    <cellStyle name="Měna 2 2 2 6" xfId="568"/>
    <cellStyle name="Procenta 2 2 2 6" xfId="569"/>
    <cellStyle name="Normální 7 2 2 6" xfId="570"/>
    <cellStyle name="Normální 8 2 2 6" xfId="571"/>
    <cellStyle name="Normální 9 2 2 6" xfId="572"/>
    <cellStyle name="Normální 12 2 2 3" xfId="573"/>
    <cellStyle name="Normální 10 3 2 6" xfId="574"/>
    <cellStyle name="Měna 4 2 6" xfId="575"/>
    <cellStyle name="Měna 12" xfId="576"/>
    <cellStyle name="Normální 10 11" xfId="577"/>
    <cellStyle name="Měna 2 11" xfId="578"/>
    <cellStyle name="Procenta 2 11" xfId="579"/>
    <cellStyle name="Měna 3 11" xfId="580"/>
    <cellStyle name="Normální 7 11" xfId="581"/>
    <cellStyle name="Normální 8 11" xfId="582"/>
    <cellStyle name="Normální 9 11" xfId="583"/>
    <cellStyle name="Měna 3 2 10" xfId="584"/>
    <cellStyle name="Normální 10 2 9" xfId="585"/>
    <cellStyle name="Měna 2 2 10" xfId="586"/>
    <cellStyle name="Procenta 2 2 10" xfId="587"/>
    <cellStyle name="Normální 7 2 10" xfId="588"/>
    <cellStyle name="Normální 8 2 10" xfId="589"/>
    <cellStyle name="Normální 9 2 10" xfId="590"/>
    <cellStyle name="Normální 12 10" xfId="591"/>
    <cellStyle name="Normální 10 3 10" xfId="592"/>
    <cellStyle name="Měna 4 8" xfId="593"/>
    <cellStyle name="Normální 10 4 7" xfId="594"/>
    <cellStyle name="Měna 2 3 7" xfId="595"/>
    <cellStyle name="Procenta 2 3 6" xfId="596"/>
    <cellStyle name="Měna 3 3 7" xfId="597"/>
    <cellStyle name="Normální 7 3 7" xfId="598"/>
    <cellStyle name="Normální 8 3 7" xfId="599"/>
    <cellStyle name="Normální 9 3 7" xfId="600"/>
    <cellStyle name="Měna 3 2 2 7" xfId="601"/>
    <cellStyle name="Normální 10 2 2 6" xfId="602"/>
    <cellStyle name="Měna 2 2 2 7" xfId="603"/>
    <cellStyle name="Procenta 2 2 2 7" xfId="604"/>
    <cellStyle name="Normální 7 2 2 7" xfId="605"/>
    <cellStyle name="Normální 8 2 2 7" xfId="606"/>
    <cellStyle name="Normální 9 2 2 7" xfId="607"/>
    <cellStyle name="Normální 12 3 6" xfId="608"/>
    <cellStyle name="Normální 10 3 2 7" xfId="609"/>
    <cellStyle name="Měna 4 2 7" xfId="610"/>
    <cellStyle name="Měna 8 3" xfId="611"/>
    <cellStyle name="Normální 10 8 3" xfId="612"/>
    <cellStyle name="Měna 2 7 3" xfId="613"/>
    <cellStyle name="Procenta 2 7 3" xfId="614"/>
    <cellStyle name="Měna 3 7 3" xfId="615"/>
    <cellStyle name="Normální 7 7 3" xfId="616"/>
    <cellStyle name="Normální 8 7 3" xfId="617"/>
    <cellStyle name="Normální 9 7 3" xfId="618"/>
    <cellStyle name="Měna 3 2 6 3" xfId="619"/>
    <cellStyle name="Normální 10 2 6 3" xfId="620"/>
    <cellStyle name="Měna 2 2 6 3" xfId="621"/>
    <cellStyle name="Procenta 2 2 6 3" xfId="622"/>
    <cellStyle name="Normální 7 2 6 3" xfId="623"/>
    <cellStyle name="Normální 8 2 6 3" xfId="624"/>
    <cellStyle name="Normální 9 2 6 3" xfId="625"/>
    <cellStyle name="Normální 12 7 3" xfId="626"/>
    <cellStyle name="Normální 10 3 6 3" xfId="627"/>
    <cellStyle name="Měna 4 4 3" xfId="628"/>
    <cellStyle name="Normální 10 4 3 3" xfId="629"/>
    <cellStyle name="Měna 2 3 3 3" xfId="630"/>
    <cellStyle name="Procenta 2 3 3 3" xfId="631"/>
    <cellStyle name="Měna 3 3 3 3" xfId="632"/>
    <cellStyle name="Normální 7 3 3 3" xfId="633"/>
    <cellStyle name="Normální 8 3 3 3" xfId="634"/>
    <cellStyle name="Normální 9 3 3 3" xfId="635"/>
    <cellStyle name="Měna 3 2 2 3 2" xfId="636"/>
    <cellStyle name="Normální 10 2 2 3 3" xfId="637"/>
    <cellStyle name="Měna 2 2 2 3 3" xfId="638"/>
    <cellStyle name="Procenta 2 2 2 3 3" xfId="639"/>
    <cellStyle name="Normální 7 2 2 3 3" xfId="640"/>
    <cellStyle name="Normální 8 2 2 3 3" xfId="641"/>
    <cellStyle name="Normální 9 2 2 3 3" xfId="642"/>
    <cellStyle name="Normální 12 3 3 3" xfId="643"/>
    <cellStyle name="Normální 10 3 2 3 3" xfId="644"/>
    <cellStyle name="Měna 4 2 3 2" xfId="645"/>
    <cellStyle name="Měna 5 6" xfId="646"/>
    <cellStyle name="Normální 10 5 5" xfId="647"/>
    <cellStyle name="Měna 2 4 5" xfId="648"/>
    <cellStyle name="Procenta 2 4 6" xfId="649"/>
    <cellStyle name="Měna 3 4 5" xfId="650"/>
    <cellStyle name="Normální 7 4 5" xfId="651"/>
    <cellStyle name="Normální 8 4 5" xfId="652"/>
    <cellStyle name="Normální 9 4 5" xfId="653"/>
    <cellStyle name="Měna 3 2 3 5" xfId="654"/>
    <cellStyle name="Normální 10 2 3 5" xfId="655"/>
    <cellStyle name="Měna 2 2 3 5" xfId="656"/>
    <cellStyle name="Procenta 2 2 3 5" xfId="657"/>
    <cellStyle name="Normální 7 2 3 5" xfId="658"/>
    <cellStyle name="Normální 8 2 3 5" xfId="659"/>
    <cellStyle name="Normální 9 2 3 5" xfId="660"/>
    <cellStyle name="Normální 12 4 5" xfId="661"/>
    <cellStyle name="Normální 10 3 3 5" xfId="662"/>
    <cellStyle name="Měna 6 5" xfId="663"/>
    <cellStyle name="Normální 10 6 5" xfId="664"/>
    <cellStyle name="Měna 2 5 5" xfId="665"/>
    <cellStyle name="Procenta 2 5 5" xfId="666"/>
    <cellStyle name="Měna 3 5 5" xfId="667"/>
    <cellStyle name="Normální 7 5 5" xfId="668"/>
    <cellStyle name="Normální 8 5 5" xfId="669"/>
    <cellStyle name="Normální 9 5 5" xfId="670"/>
    <cellStyle name="Měna 3 2 4 5" xfId="671"/>
    <cellStyle name="Normální 10 2 4 5" xfId="672"/>
    <cellStyle name="Měna 2 2 4 5" xfId="673"/>
    <cellStyle name="Procenta 2 2 4 5" xfId="674"/>
    <cellStyle name="Normální 7 2 4 5" xfId="675"/>
    <cellStyle name="Normální 8 2 4 5" xfId="676"/>
    <cellStyle name="Normální 9 2 4 5" xfId="677"/>
    <cellStyle name="Normální 12 5 5" xfId="678"/>
    <cellStyle name="Normální 10 3 4 5" xfId="679"/>
    <cellStyle name="Normální 12 2 2 4" xfId="680"/>
    <cellStyle name="Měna 4 3 4" xfId="681"/>
    <cellStyle name="Měna 7 3" xfId="682"/>
    <cellStyle name="Normální 10 7 4" xfId="683"/>
    <cellStyle name="Měna 2 6 4" xfId="684"/>
    <cellStyle name="Procenta 2 6 4" xfId="685"/>
    <cellStyle name="Měna 3 6 3" xfId="686"/>
    <cellStyle name="Normální 7 6 4" xfId="687"/>
    <cellStyle name="Normální 8 6 4" xfId="688"/>
    <cellStyle name="Normální 9 6 4" xfId="689"/>
    <cellStyle name="Měna 3 2 5 3" xfId="690"/>
    <cellStyle name="Normální 10 2 5 4" xfId="691"/>
    <cellStyle name="Měna 2 2 5 4" xfId="692"/>
    <cellStyle name="Procenta 2 2 5 4" xfId="693"/>
    <cellStyle name="Normální 7 2 5 4" xfId="694"/>
    <cellStyle name="Normální 8 2 5 4" xfId="695"/>
    <cellStyle name="Normální 9 2 5 4" xfId="696"/>
    <cellStyle name="Normální 12 6 4" xfId="697"/>
    <cellStyle name="Normální 10 3 5 4" xfId="698"/>
    <cellStyle name="Měna 4 3 2 2" xfId="699"/>
    <cellStyle name="Normální 10 4 2 4" xfId="700"/>
    <cellStyle name="Měna 2 3 2 4" xfId="701"/>
    <cellStyle name="Procenta 2 3 2 2 3" xfId="702"/>
    <cellStyle name="Měna 3 3 2 3" xfId="703"/>
    <cellStyle name="Normální 7 3 2 4" xfId="704"/>
    <cellStyle name="Normální 8 3 2 4" xfId="705"/>
    <cellStyle name="Normální 9 3 2 4" xfId="706"/>
    <cellStyle name="Měna 3 2 2 2 3" xfId="707"/>
    <cellStyle name="Normální 10 2 2 2 3" xfId="708"/>
    <cellStyle name="Měna 2 2 2 2 4" xfId="709"/>
    <cellStyle name="Procenta 2 2 2 2 4" xfId="710"/>
    <cellStyle name="Normální 7 2 2 2 4" xfId="711"/>
    <cellStyle name="Normální 8 2 2 2 4" xfId="712"/>
    <cellStyle name="Normální 9 2 2 2 4" xfId="713"/>
    <cellStyle name="Normální 12 3 2 4" xfId="714"/>
    <cellStyle name="Normální 10 3 2 2 4" xfId="715"/>
    <cellStyle name="Měna 4 2 2 3" xfId="716"/>
    <cellStyle name="Měna 5 2 3" xfId="717"/>
    <cellStyle name="Normální 10 5 2 3" xfId="718"/>
    <cellStyle name="Měna 2 4 2 3" xfId="719"/>
    <cellStyle name="Procenta 2 4 2 3" xfId="720"/>
    <cellStyle name="Měna 3 4 2 3" xfId="721"/>
    <cellStyle name="Normální 7 4 2 3" xfId="722"/>
    <cellStyle name="Normální 8 4 2 3" xfId="723"/>
    <cellStyle name="Normální 9 4 2 3" xfId="724"/>
    <cellStyle name="Měna 3 2 3 2 3" xfId="725"/>
    <cellStyle name="Normální 10 2 3 2 3" xfId="726"/>
    <cellStyle name="Měna 2 2 3 2 3" xfId="727"/>
    <cellStyle name="Procenta 2 2 3 2 3" xfId="728"/>
    <cellStyle name="Normální 7 2 3 2 3" xfId="729"/>
    <cellStyle name="Normální 8 2 3 2 3" xfId="730"/>
    <cellStyle name="Normální 9 2 3 2 3" xfId="731"/>
    <cellStyle name="Normální 12 4 2 3" xfId="732"/>
    <cellStyle name="Normální 10 3 3 2 3" xfId="733"/>
    <cellStyle name="Měna 6 2 3" xfId="734"/>
    <cellStyle name="Normální 10 6 2 3" xfId="735"/>
    <cellStyle name="Měna 2 5 2 3" xfId="736"/>
    <cellStyle name="Procenta 2 5 2 3" xfId="737"/>
    <cellStyle name="Měna 3 5 2 3" xfId="738"/>
    <cellStyle name="Normální 7 5 2 3" xfId="739"/>
    <cellStyle name="Normální 8 5 2 3" xfId="740"/>
    <cellStyle name="Normální 9 5 2 3" xfId="741"/>
    <cellStyle name="Měna 3 2 4 2 3" xfId="742"/>
    <cellStyle name="Normální 10 2 4 2 3" xfId="743"/>
    <cellStyle name="Měna 2 2 4 2 3" xfId="744"/>
    <cellStyle name="Procenta 2 2 4 2 3" xfId="745"/>
    <cellStyle name="Normální 7 2 4 2 3" xfId="746"/>
    <cellStyle name="Normální 8 2 4 2 3" xfId="747"/>
    <cellStyle name="Normální 9 2 4 2 3" xfId="748"/>
    <cellStyle name="Normální 12 5 2 3" xfId="749"/>
    <cellStyle name="Normální 10 3 4 2 3" xfId="750"/>
    <cellStyle name="Měna 9 2" xfId="751"/>
    <cellStyle name="Normální 10 9 3" xfId="752"/>
    <cellStyle name="Měna 2 8 3" xfId="753"/>
    <cellStyle name="Procenta 2 8 3" xfId="754"/>
    <cellStyle name="Měna 3 8 2" xfId="755"/>
    <cellStyle name="Normální 7 8 3" xfId="756"/>
    <cellStyle name="Normální 8 8 3" xfId="757"/>
    <cellStyle name="Normální 9 8 3" xfId="758"/>
    <cellStyle name="Měna 3 2 7 2" xfId="759"/>
    <cellStyle name="Normální 10 2 7 3" xfId="760"/>
    <cellStyle name="Měna 2 2 7 3" xfId="761"/>
    <cellStyle name="Procenta 2 2 7 3" xfId="762"/>
    <cellStyle name="Normální 7 2 7 3" xfId="763"/>
    <cellStyle name="Normální 8 2 7 3" xfId="764"/>
    <cellStyle name="Normální 9 2 7 3" xfId="765"/>
    <cellStyle name="Normální 12 8 2" xfId="766"/>
    <cellStyle name="Normální 10 3 7 3" xfId="767"/>
    <cellStyle name="Měna 4 5 2" xfId="768"/>
    <cellStyle name="Normální 10 4 4 3" xfId="769"/>
    <cellStyle name="Měna 2 3 4 3" xfId="770"/>
    <cellStyle name="Procenta 2 3 4 3" xfId="771"/>
    <cellStyle name="Měna 3 3 4 2" xfId="772"/>
    <cellStyle name="Normální 7 3 4 3" xfId="773"/>
    <cellStyle name="Normální 8 3 4 3" xfId="774"/>
    <cellStyle name="Normální 9 3 4 3" xfId="775"/>
    <cellStyle name="Měna 3 2 2 4 2" xfId="776"/>
    <cellStyle name="Normální 10 2 2 4 2" xfId="777"/>
    <cellStyle name="Měna 2 2 2 4 2" xfId="778"/>
    <cellStyle name="Procenta 2 2 2 4 2" xfId="779"/>
    <cellStyle name="Normální 7 2 2 4 2" xfId="780"/>
    <cellStyle name="Normální 8 2 2 4 2" xfId="781"/>
    <cellStyle name="Normální 9 2 2 4 2" xfId="782"/>
    <cellStyle name="Normální 12 3 4 2" xfId="783"/>
    <cellStyle name="Normální 10 3 2 4 2" xfId="784"/>
    <cellStyle name="Měna 4 2 4 2" xfId="785"/>
    <cellStyle name="Měna 5 3 3" xfId="786"/>
    <cellStyle name="Normální 10 5 3 3" xfId="787"/>
    <cellStyle name="Měna 2 4 3 3" xfId="788"/>
    <cellStyle name="Procenta 2 4 3 3" xfId="789"/>
    <cellStyle name="Měna 3 4 3 3" xfId="790"/>
    <cellStyle name="Normální 7 4 3 3" xfId="791"/>
    <cellStyle name="Normální 8 4 3 3" xfId="792"/>
    <cellStyle name="Normální 9 4 3 3" xfId="793"/>
    <cellStyle name="Měna 3 2 3 3 2" xfId="794"/>
    <cellStyle name="Normální 10 2 3 3 2" xfId="795"/>
    <cellStyle name="Měna 2 2 3 3 2" xfId="796"/>
    <cellStyle name="Procenta 2 2 3 3 2" xfId="797"/>
    <cellStyle name="Normální 7 2 3 3 2" xfId="798"/>
    <cellStyle name="Normální 8 2 3 3 2" xfId="799"/>
    <cellStyle name="Normální 9 2 3 3 2" xfId="800"/>
    <cellStyle name="Normální 12 4 3 2" xfId="801"/>
    <cellStyle name="Normální 10 3 3 3 2" xfId="802"/>
    <cellStyle name="Měna 6 3 3" xfId="803"/>
    <cellStyle name="Normální 10 6 3 2" xfId="804"/>
    <cellStyle name="Měna 2 5 3 2" xfId="805"/>
    <cellStyle name="Procenta 2 5 3 3" xfId="806"/>
    <cellStyle name="Měna 3 5 3 2" xfId="807"/>
    <cellStyle name="Normální 7 5 3 2" xfId="808"/>
    <cellStyle name="Normální 8 5 3 2" xfId="809"/>
    <cellStyle name="Normální 9 5 3 2" xfId="810"/>
    <cellStyle name="Měna 3 2 4 3 2" xfId="811"/>
    <cellStyle name="Normální 10 2 4 3 2" xfId="812"/>
    <cellStyle name="Měna 2 2 4 3 2" xfId="813"/>
    <cellStyle name="Procenta 2 2 4 3 2" xfId="814"/>
    <cellStyle name="Normální 7 2 4 3 2" xfId="815"/>
    <cellStyle name="Normální 8 2 4 3 2" xfId="816"/>
    <cellStyle name="Normální 9 2 4 3 2" xfId="817"/>
    <cellStyle name="Normální 12 5 3 2" xfId="818"/>
    <cellStyle name="Normální 10 3 4 3 2" xfId="819"/>
    <cellStyle name="Normální 10 7 2 3" xfId="820"/>
    <cellStyle name="Měna 2 6 2 3" xfId="821"/>
    <cellStyle name="Procenta 2 6 2 3" xfId="822"/>
    <cellStyle name="Normální 7 6 2 3" xfId="823"/>
    <cellStyle name="Normální 8 6 2 3" xfId="824"/>
    <cellStyle name="Normální 9 6 2 3" xfId="825"/>
    <cellStyle name="Normální 10 2 5 2 3" xfId="826"/>
    <cellStyle name="Měna 2 2 5 2 3" xfId="827"/>
    <cellStyle name="Procenta 2 2 5 2 3" xfId="828"/>
    <cellStyle name="Normální 7 2 5 2 3" xfId="829"/>
    <cellStyle name="Normální 8 2 5 2 3" xfId="830"/>
    <cellStyle name="Normální 9 2 5 2 3" xfId="831"/>
    <cellStyle name="Normální 12 6 2 3" xfId="832"/>
    <cellStyle name="Normální 10 3 5 2 3" xfId="833"/>
    <cellStyle name="Normální 10 4 2 2 3" xfId="834"/>
    <cellStyle name="Měna 2 3 2 2 3" xfId="835"/>
    <cellStyle name="Procenta 2 3 2 3 2" xfId="836"/>
    <cellStyle name="Normální 7 3 2 2 3" xfId="837"/>
    <cellStyle name="Normální 8 3 2 2 3" xfId="838"/>
    <cellStyle name="Normální 9 3 2 2 3" xfId="839"/>
    <cellStyle name="Normální 10 2 2 2 2 3" xfId="840"/>
    <cellStyle name="Měna 2 2 2 2 2 3" xfId="841"/>
    <cellStyle name="Procenta 2 2 2 2 2 3" xfId="842"/>
    <cellStyle name="Normální 7 2 2 2 2 3" xfId="843"/>
    <cellStyle name="Normální 8 2 2 2 2 3" xfId="844"/>
    <cellStyle name="Normální 9 2 2 2 2 3" xfId="845"/>
    <cellStyle name="Normální 12 3 2 2 3" xfId="846"/>
    <cellStyle name="Normální 10 3 2 2 2 3" xfId="847"/>
    <cellStyle name="Normální 10 2 2 2 2 2 2" xfId="848"/>
    <cellStyle name="Měna 10 2" xfId="849"/>
    <cellStyle name="Měna 2 9 2" xfId="850"/>
    <cellStyle name="Procenta 2 9 2" xfId="851"/>
    <cellStyle name="Měna 3 9 2" xfId="852"/>
    <cellStyle name="Normální 7 9 2" xfId="853"/>
    <cellStyle name="Normální 8 9 2" xfId="854"/>
    <cellStyle name="Normální 9 9 2" xfId="855"/>
    <cellStyle name="Měna 3 2 8 2" xfId="856"/>
    <cellStyle name="Měna 2 2 8 2" xfId="857"/>
    <cellStyle name="Procenta 2 2 8 2" xfId="858"/>
    <cellStyle name="Normální 7 2 8 2" xfId="859"/>
    <cellStyle name="Normální 8 2 8 2" xfId="860"/>
    <cellStyle name="Normální 9 2 8 2" xfId="861"/>
    <cellStyle name="Normální 12 9 2" xfId="862"/>
    <cellStyle name="Normální 10 3 8 2" xfId="863"/>
    <cellStyle name="Měna 4 6 2" xfId="864"/>
    <cellStyle name="Normální 10 4 5 2" xfId="865"/>
    <cellStyle name="Měna 2 3 5 2" xfId="866"/>
    <cellStyle name="Procenta 2 3 5 2" xfId="867"/>
    <cellStyle name="Měna 3 3 5 2" xfId="868"/>
    <cellStyle name="Normální 7 3 5 2" xfId="869"/>
    <cellStyle name="Normální 8 3 5 2" xfId="870"/>
    <cellStyle name="Normální 9 3 5 2" xfId="871"/>
    <cellStyle name="Měna 3 2 2 5 2" xfId="872"/>
    <cellStyle name="Měna 2 2 2 5 2" xfId="873"/>
    <cellStyle name="Procenta 2 2 2 5 2" xfId="874"/>
    <cellStyle name="Normální 7 2 2 5 2" xfId="875"/>
    <cellStyle name="Normální 8 2 2 5 2" xfId="876"/>
    <cellStyle name="Normální 9 2 2 5 2" xfId="877"/>
    <cellStyle name="Normální 12 3 5 2" xfId="878"/>
    <cellStyle name="Normální 10 3 2 5 2" xfId="879"/>
    <cellStyle name="Měna 4 2 5 2" xfId="880"/>
    <cellStyle name="Měna 5 4 2" xfId="881"/>
    <cellStyle name="Normální 10 5 4 2" xfId="882"/>
    <cellStyle name="Měna 2 4 4 2" xfId="883"/>
    <cellStyle name="Procenta 2 4 4 2" xfId="884"/>
    <cellStyle name="Měna 3 4 4 2" xfId="885"/>
    <cellStyle name="Normální 7 4 4 2" xfId="886"/>
    <cellStyle name="Normální 8 4 4 2" xfId="887"/>
    <cellStyle name="Normální 9 4 4 2" xfId="888"/>
    <cellStyle name="Měna 3 2 3 4 2" xfId="889"/>
    <cellStyle name="Normální 10 2 3 4 2" xfId="890"/>
    <cellStyle name="Měna 2 2 3 4 2" xfId="891"/>
    <cellStyle name="Procenta 2 2 3 4 2" xfId="892"/>
    <cellStyle name="Normální 7 2 3 4 2" xfId="893"/>
    <cellStyle name="Normální 8 2 3 4 2" xfId="894"/>
    <cellStyle name="Normální 9 2 3 4 2" xfId="895"/>
    <cellStyle name="Normální 12 4 4 2" xfId="896"/>
    <cellStyle name="Normální 10 3 3 4 2" xfId="897"/>
    <cellStyle name="Měna 6 4 2" xfId="898"/>
    <cellStyle name="Normální 10 6 4 2" xfId="899"/>
    <cellStyle name="Měna 2 5 4 2" xfId="900"/>
    <cellStyle name="Procenta 2 5 4 2" xfId="901"/>
    <cellStyle name="Měna 3 5 4 2" xfId="902"/>
    <cellStyle name="Normální 7 5 4 2" xfId="903"/>
    <cellStyle name="Normální 8 5 4 2" xfId="904"/>
    <cellStyle name="Normální 9 5 4 2" xfId="905"/>
    <cellStyle name="Měna 3 2 4 4 2" xfId="906"/>
    <cellStyle name="Normální 10 2 4 4 2" xfId="907"/>
    <cellStyle name="Měna 2 2 4 4 2" xfId="908"/>
    <cellStyle name="Procenta 2 2 4 4 2" xfId="909"/>
    <cellStyle name="Normální 7 2 4 4 2" xfId="910"/>
    <cellStyle name="Normální 8 2 4 4 2" xfId="911"/>
    <cellStyle name="Normální 9 2 4 4 2" xfId="912"/>
    <cellStyle name="Normální 12 5 4 2" xfId="913"/>
    <cellStyle name="Normální 10 3 4 4 2" xfId="914"/>
    <cellStyle name="Normální 10 7 3 2" xfId="915"/>
    <cellStyle name="Měna 2 6 3 2" xfId="916"/>
    <cellStyle name="Procenta 2 6 3 2" xfId="917"/>
    <cellStyle name="Normální 7 6 3 2" xfId="918"/>
    <cellStyle name="Normální 8 6 3 2" xfId="919"/>
    <cellStyle name="Normální 9 6 3 2" xfId="920"/>
    <cellStyle name="Normální 10 2 5 3 2" xfId="921"/>
    <cellStyle name="Měna 2 2 5 3 2" xfId="922"/>
    <cellStyle name="Procenta 2 2 5 3 2" xfId="923"/>
    <cellStyle name="Normální 7 2 5 3 2" xfId="924"/>
    <cellStyle name="Normální 8 2 5 3 2" xfId="925"/>
    <cellStyle name="Normální 9 2 5 3 2" xfId="926"/>
    <cellStyle name="Normální 12 6 3 2" xfId="927"/>
    <cellStyle name="Normální 10 3 5 3 2" xfId="928"/>
    <cellStyle name="Normální 10 4 2 3 2" xfId="929"/>
    <cellStyle name="Měna 2 3 2 3 2" xfId="930"/>
    <cellStyle name="Procenta 2 3 2 4 2" xfId="931"/>
    <cellStyle name="Normální 7 3 2 3 2" xfId="932"/>
    <cellStyle name="Normální 8 3 2 3 2" xfId="933"/>
    <cellStyle name="Normální 9 3 2 3 2" xfId="934"/>
    <cellStyle name="Měna 2 2 2 2 3 2" xfId="935"/>
    <cellStyle name="Procenta 2 2 2 2 3 2" xfId="936"/>
    <cellStyle name="Normální 7 2 2 2 3 2" xfId="937"/>
    <cellStyle name="Normální 8 2 2 2 3 2" xfId="938"/>
    <cellStyle name="Normální 9 2 2 2 3 2" xfId="939"/>
    <cellStyle name="Normální 12 3 2 3 2" xfId="940"/>
    <cellStyle name="Normální 10 3 2 2 3 2" xfId="941"/>
    <cellStyle name="Měna 7 2 2" xfId="942"/>
    <cellStyle name="Normální 10 8 2 2" xfId="943"/>
    <cellStyle name="Měna 2 7 2 2" xfId="944"/>
    <cellStyle name="Procenta 2 7 2 2" xfId="945"/>
    <cellStyle name="Měna 3 6 2 2" xfId="946"/>
    <cellStyle name="Normální 7 7 2 2" xfId="947"/>
    <cellStyle name="Normální 8 7 2 2" xfId="948"/>
    <cellStyle name="Normální 9 7 2 2" xfId="949"/>
    <cellStyle name="Měna 3 2 5 2 2" xfId="950"/>
    <cellStyle name="Normální 10 2 6 2 2" xfId="951"/>
    <cellStyle name="Měna 2 2 6 2 2" xfId="952"/>
    <cellStyle name="Procenta 2 2 6 2 2" xfId="953"/>
    <cellStyle name="Normální 7 2 6 2 2" xfId="954"/>
    <cellStyle name="Normální 8 2 6 2 2" xfId="955"/>
    <cellStyle name="Normální 9 2 6 2 2" xfId="956"/>
    <cellStyle name="Normální 12 7 2 2" xfId="957"/>
    <cellStyle name="Normální 10 3 6 2 2" xfId="958"/>
    <cellStyle name="Měna 4 3 3 2" xfId="959"/>
    <cellStyle name="Normální 10 4 3 2 2" xfId="960"/>
    <cellStyle name="Měna 2 3 3 2 2" xfId="961"/>
    <cellStyle name="Procenta 2 3 3 2 2" xfId="962"/>
    <cellStyle name="Měna 3 3 2 2 2" xfId="963"/>
    <cellStyle name="Normální 7 3 3 2 2" xfId="964"/>
    <cellStyle name="Normální 8 3 3 2 2" xfId="965"/>
    <cellStyle name="Normální 9 3 3 2 2" xfId="966"/>
    <cellStyle name="Měna 3 2 2 2 2 2" xfId="967"/>
    <cellStyle name="Normální 10 2 2 3 2 2" xfId="968"/>
    <cellStyle name="Měna 2 2 2 3 2 2" xfId="969"/>
    <cellStyle name="Procenta 2 2 2 3 2 2" xfId="970"/>
    <cellStyle name="Normální 7 2 2 3 2 2" xfId="971"/>
    <cellStyle name="Normální 8 2 2 3 2 2" xfId="972"/>
    <cellStyle name="Normální 9 2 2 3 2 2" xfId="973"/>
    <cellStyle name="Normální 12 3 3 2 2" xfId="974"/>
    <cellStyle name="Normální 10 3 2 3 2 2" xfId="975"/>
    <cellStyle name="Měna 4 2 2 2 2" xfId="976"/>
    <cellStyle name="Měna 5 2 2 2" xfId="977"/>
    <cellStyle name="Normální 10 5 2 2 2" xfId="978"/>
    <cellStyle name="Měna 2 4 2 2 2" xfId="979"/>
    <cellStyle name="Procenta 2 4 2 2 2" xfId="980"/>
    <cellStyle name="Měna 3 4 2 2 2" xfId="981"/>
    <cellStyle name="Normální 7 4 2 2 2" xfId="982"/>
    <cellStyle name="Normální 8 4 2 2 2" xfId="983"/>
    <cellStyle name="Normální 9 4 2 2 2" xfId="984"/>
    <cellStyle name="Měna 3 2 3 2 2 2" xfId="985"/>
    <cellStyle name="Normální 10 2 3 2 2 2" xfId="986"/>
    <cellStyle name="Měna 2 2 3 2 2 2" xfId="987"/>
    <cellStyle name="Procenta 2 2 3 2 2 2" xfId="988"/>
    <cellStyle name="Normální 7 2 3 2 2 2" xfId="989"/>
    <cellStyle name="Normální 8 2 3 2 2 2" xfId="990"/>
    <cellStyle name="Normální 9 2 3 2 2 2" xfId="991"/>
    <cellStyle name="Normální 12 4 2 2 2" xfId="992"/>
    <cellStyle name="Normální 10 3 3 2 2 2" xfId="993"/>
    <cellStyle name="Měna 6 2 2 2" xfId="994"/>
    <cellStyle name="Normální 10 6 2 2 2" xfId="995"/>
    <cellStyle name="Měna 2 5 2 2 2" xfId="996"/>
    <cellStyle name="Procenta 2 5 2 2 2" xfId="997"/>
    <cellStyle name="Měna 3 5 2 2 2" xfId="998"/>
    <cellStyle name="Normální 7 5 2 2 2" xfId="999"/>
    <cellStyle name="Normální 8 5 2 2 2" xfId="1000"/>
    <cellStyle name="Normální 9 5 2 2 2" xfId="1001"/>
    <cellStyle name="Měna 3 2 4 2 2 2" xfId="1002"/>
    <cellStyle name="Normální 10 2 4 2 2 2" xfId="1003"/>
    <cellStyle name="Měna 2 2 4 2 2 2" xfId="1004"/>
    <cellStyle name="Procenta 2 2 4 2 2 2" xfId="1005"/>
    <cellStyle name="Normální 7 2 4 2 2 2" xfId="1006"/>
    <cellStyle name="Normální 8 2 4 2 2 2" xfId="1007"/>
    <cellStyle name="Normální 9 2 4 2 2 2" xfId="1008"/>
    <cellStyle name="Normální 12 5 2 2 2" xfId="1009"/>
    <cellStyle name="Normální 10 3 4 2 2 2" xfId="1010"/>
    <cellStyle name="Normální 10 7 2 2 2" xfId="1011"/>
    <cellStyle name="Měna 2 6 2 2 2" xfId="1012"/>
    <cellStyle name="Procenta 2 6 2 2 2" xfId="1013"/>
    <cellStyle name="Normální 7 6 2 2 2" xfId="1014"/>
    <cellStyle name="Normální 8 6 2 2 2" xfId="1015"/>
    <cellStyle name="Normální 9 6 2 2 2" xfId="1016"/>
    <cellStyle name="Normální 10 2 5 2 2 2" xfId="1017"/>
    <cellStyle name="Měna 2 2 5 2 2 2" xfId="1018"/>
    <cellStyle name="Procenta 2 2 5 2 2 2" xfId="1019"/>
    <cellStyle name="Normální 7 2 5 2 2 2" xfId="1020"/>
    <cellStyle name="Normální 8 2 5 2 2 2" xfId="1021"/>
    <cellStyle name="Normální 9 2 5 2 2 2" xfId="1022"/>
    <cellStyle name="Normální 12 6 2 2 2" xfId="1023"/>
    <cellStyle name="Normální 10 3 5 2 2 2" xfId="1024"/>
    <cellStyle name="Normální 10 4 2 2 2 2" xfId="1025"/>
    <cellStyle name="Měna 2 3 2 2 2 2" xfId="1026"/>
    <cellStyle name="Procenta 2 3 2 2 2 2" xfId="1027"/>
    <cellStyle name="Normální 7 3 2 2 2 2" xfId="1028"/>
    <cellStyle name="Normální 8 3 2 2 2 2" xfId="1029"/>
    <cellStyle name="Normální 9 3 2 2 2 2" xfId="1030"/>
    <cellStyle name="Měna 2 2 2 2 2 2 2" xfId="1031"/>
    <cellStyle name="Procenta 2 2 2 2 2 2 2" xfId="1032"/>
    <cellStyle name="Normální 7 2 2 2 2 2 2" xfId="1033"/>
    <cellStyle name="Normální 8 2 2 2 2 2 2" xfId="1034"/>
    <cellStyle name="Normální 9 2 2 2 2 2 2" xfId="1035"/>
    <cellStyle name="Normální 12 3 2 2 2 2" xfId="1036"/>
    <cellStyle name="Normální 10 3 2 2 2 2 2" xfId="1037"/>
    <cellStyle name="Měna 8 2 2" xfId="1038"/>
    <cellStyle name="Normální 10 9 2 2" xfId="1039"/>
    <cellStyle name="Měna 2 8 2 2" xfId="1040"/>
    <cellStyle name="Procenta 2 8 2 2" xfId="1041"/>
    <cellStyle name="Měna 3 7 2 2" xfId="1042"/>
    <cellStyle name="Normální 7 8 2 2" xfId="1043"/>
    <cellStyle name="Normální 8 8 2 2" xfId="1044"/>
    <cellStyle name="Normální 9 8 2 2" xfId="1045"/>
    <cellStyle name="Měna 3 2 6 2 2" xfId="1046"/>
    <cellStyle name="Normální 10 2 7 2 2" xfId="1047"/>
    <cellStyle name="Měna 2 2 7 2 2" xfId="1048"/>
    <cellStyle name="Procenta 2 2 7 2 2" xfId="1049"/>
    <cellStyle name="Normální 7 2 7 2 2" xfId="1050"/>
    <cellStyle name="Normální 8 2 7 2 2" xfId="1051"/>
    <cellStyle name="Normální 9 2 7 2 2" xfId="1052"/>
    <cellStyle name="Normální 12 2 2 2 2" xfId="1053"/>
    <cellStyle name="Normální 10 3 7 2 2" xfId="1054"/>
    <cellStyle name="Měna 4 4 2 2" xfId="1055"/>
    <cellStyle name="Měna 5 3 2 2" xfId="1056"/>
    <cellStyle name="Normální 10 4 4 2 2" xfId="1057"/>
    <cellStyle name="Měna 2 3 4 2 2" xfId="1058"/>
    <cellStyle name="Procenta 2 4 3 2 2" xfId="1059"/>
    <cellStyle name="Měna 3 3 3 2 2" xfId="1060"/>
    <cellStyle name="Normální 7 3 4 2 2" xfId="1061"/>
    <cellStyle name="Normální 8 3 4 2 2" xfId="1062"/>
    <cellStyle name="Normální 9 3 4 2 2" xfId="1063"/>
    <cellStyle name="Měna 6 3 2 2" xfId="1064"/>
    <cellStyle name="Normální 10 5 3 2 2" xfId="1065"/>
    <cellStyle name="Měna 2 4 3 2 2" xfId="1066"/>
    <cellStyle name="Procenta 2 5 3 2 2" xfId="1067"/>
    <cellStyle name="Měna 3 4 3 2 2" xfId="1068"/>
    <cellStyle name="Normální 7 4 3 2 2" xfId="1069"/>
    <cellStyle name="Normální 8 4 3 2 2" xfId="1070"/>
    <cellStyle name="Normální 9 4 3 2 2" xfId="1071"/>
    <cellStyle name="Měna 11 2" xfId="1072"/>
    <cellStyle name="Normální 10 10 2" xfId="1073"/>
    <cellStyle name="Měna 2 10 2" xfId="1074"/>
    <cellStyle name="Procenta 2 10 2" xfId="1075"/>
    <cellStyle name="Měna 3 10 2" xfId="1076"/>
    <cellStyle name="Normální 7 10 2" xfId="1077"/>
    <cellStyle name="Normální 8 10 2" xfId="1078"/>
    <cellStyle name="Normální 9 10 2" xfId="1079"/>
    <cellStyle name="Měna 3 2 9 2" xfId="1080"/>
    <cellStyle name="Normální 10 2 8 2" xfId="1081"/>
    <cellStyle name="Měna 2 2 9 2" xfId="1082"/>
    <cellStyle name="Procenta 2 2 9 2" xfId="1083"/>
    <cellStyle name="Normální 7 2 9 2" xfId="1084"/>
    <cellStyle name="Normální 8 2 9 2" xfId="1085"/>
    <cellStyle name="Normální 9 2 9 2" xfId="1086"/>
    <cellStyle name="Normální 12 2 3 2" xfId="1087"/>
    <cellStyle name="Normální 10 3 9 2" xfId="1088"/>
    <cellStyle name="Měna 4 7 2" xfId="1089"/>
    <cellStyle name="Měna 5 5 2" xfId="1090"/>
    <cellStyle name="Normální 10 4 6 2" xfId="1091"/>
    <cellStyle name="Měna 2 3 6 2" xfId="1092"/>
    <cellStyle name="Procenta 2 4 5 2" xfId="1093"/>
    <cellStyle name="Měna 3 3 6 2" xfId="1094"/>
    <cellStyle name="Normální 7 3 6 2" xfId="1095"/>
    <cellStyle name="Normální 8 3 6 2" xfId="1096"/>
    <cellStyle name="Normální 9 3 6 2" xfId="1097"/>
    <cellStyle name="Měna 3 2 2 6 2" xfId="1098"/>
    <cellStyle name="Normální 10 2 2 5 2" xfId="1099"/>
    <cellStyle name="Měna 2 2 2 6 2" xfId="1100"/>
    <cellStyle name="Procenta 2 2 2 6 2" xfId="1101"/>
    <cellStyle name="Normální 7 2 2 6 2" xfId="1102"/>
    <cellStyle name="Normální 8 2 2 6 2" xfId="1103"/>
    <cellStyle name="Normální 9 2 2 6 2" xfId="1104"/>
    <cellStyle name="Normální 12 2 2 3 2" xfId="1105"/>
    <cellStyle name="Normální 10 3 2 6 2" xfId="1106"/>
    <cellStyle name="Měna 4 2 6 2" xfId="1107"/>
    <cellStyle name="Měna 13" xfId="1108"/>
    <cellStyle name="Normální 10 12" xfId="1109"/>
    <cellStyle name="Měna 2 12" xfId="1110"/>
    <cellStyle name="Procenta 2 12" xfId="1111"/>
    <cellStyle name="Měna 3 12" xfId="1112"/>
    <cellStyle name="Normální 7 12" xfId="1113"/>
    <cellStyle name="Normální 8 12" xfId="1114"/>
    <cellStyle name="Normální 9 12" xfId="1115"/>
    <cellStyle name="Měna 3 2 11" xfId="1116"/>
    <cellStyle name="Normální 10 2 10" xfId="1117"/>
    <cellStyle name="Měna 2 2 11" xfId="1118"/>
    <cellStyle name="Procenta 2 2 11" xfId="1119"/>
    <cellStyle name="Normální 7 2 11" xfId="1120"/>
    <cellStyle name="Normální 8 2 11" xfId="1121"/>
    <cellStyle name="Normální 9 2 11" xfId="1122"/>
    <cellStyle name="Normální 12 11" xfId="1123"/>
    <cellStyle name="Normální 10 3 11" xfId="1124"/>
    <cellStyle name="Měna 4 9" xfId="1125"/>
    <cellStyle name="Normální 10 4 8" xfId="1126"/>
    <cellStyle name="Měna 2 3 8" xfId="1127"/>
    <cellStyle name="Procenta 2 3 7" xfId="1128"/>
    <cellStyle name="Měna 3 3 8" xfId="1129"/>
    <cellStyle name="Normální 7 3 8" xfId="1130"/>
    <cellStyle name="Normální 8 3 8" xfId="1131"/>
    <cellStyle name="Normální 9 3 8" xfId="1132"/>
    <cellStyle name="Měna 3 2 2 8" xfId="1133"/>
    <cellStyle name="Normální 10 2 2 7" xfId="1134"/>
    <cellStyle name="Měna 2 2 2 8" xfId="1135"/>
    <cellStyle name="Procenta 2 2 2 8" xfId="1136"/>
    <cellStyle name="Normální 7 2 2 8" xfId="1137"/>
    <cellStyle name="Normální 8 2 2 8" xfId="1138"/>
    <cellStyle name="Normální 9 2 2 8" xfId="1139"/>
    <cellStyle name="Normální 12 3 7" xfId="1140"/>
    <cellStyle name="Normální 10 3 2 8" xfId="1141"/>
    <cellStyle name="Měna 4 2 8" xfId="1142"/>
    <cellStyle name="Měna 8 4" xfId="1143"/>
    <cellStyle name="Normální 10 8 4" xfId="1144"/>
    <cellStyle name="Měna 2 7 4" xfId="1145"/>
    <cellStyle name="Procenta 2 7 4" xfId="1146"/>
    <cellStyle name="Měna 3 7 4" xfId="1147"/>
    <cellStyle name="Normální 7 7 4" xfId="1148"/>
    <cellStyle name="Normální 8 7 4" xfId="1149"/>
    <cellStyle name="Normální 9 7 4" xfId="1150"/>
    <cellStyle name="Měna 3 2 6 4" xfId="1151"/>
    <cellStyle name="Normální 10 2 6 4" xfId="1152"/>
    <cellStyle name="Měna 2 2 6 4" xfId="1153"/>
    <cellStyle name="Procenta 2 2 6 4" xfId="1154"/>
    <cellStyle name="Normální 7 2 6 4" xfId="1155"/>
    <cellStyle name="Normální 8 2 6 4" xfId="1156"/>
    <cellStyle name="Normální 9 2 6 4" xfId="1157"/>
    <cellStyle name="Normální 12 7 4" xfId="1158"/>
    <cellStyle name="Normální 10 3 6 4" xfId="1159"/>
    <cellStyle name="Měna 4 4 4" xfId="1160"/>
    <cellStyle name="Normální 10 4 3 4" xfId="1161"/>
    <cellStyle name="Měna 2 3 3 4" xfId="1162"/>
    <cellStyle name="Procenta 2 3 3 4" xfId="1163"/>
    <cellStyle name="Měna 3 3 3 4" xfId="1164"/>
    <cellStyle name="Normální 7 3 3 4" xfId="1165"/>
    <cellStyle name="Normální 8 3 3 4" xfId="1166"/>
    <cellStyle name="Normální 9 3 3 4" xfId="1167"/>
    <cellStyle name="Měna 3 2 2 3 3" xfId="1168"/>
    <cellStyle name="Normální 10 2 2 3 4" xfId="1169"/>
    <cellStyle name="Měna 2 2 2 3 4" xfId="1170"/>
    <cellStyle name="Procenta 2 2 2 3 4" xfId="1171"/>
    <cellStyle name="Normální 7 2 2 3 4" xfId="1172"/>
    <cellStyle name="Normální 8 2 2 3 4" xfId="1173"/>
    <cellStyle name="Normální 9 2 2 3 4" xfId="1174"/>
    <cellStyle name="Normální 12 3 3 4" xfId="1175"/>
    <cellStyle name="Normální 10 3 2 3 4" xfId="1176"/>
    <cellStyle name="Měna 4 2 3 3" xfId="1177"/>
    <cellStyle name="Měna 5 7" xfId="1178"/>
    <cellStyle name="Normální 10 5 6" xfId="1179"/>
    <cellStyle name="Měna 2 4 6" xfId="1180"/>
    <cellStyle name="Procenta 2 4 7" xfId="1181"/>
    <cellStyle name="Měna 3 4 6" xfId="1182"/>
    <cellStyle name="Normální 7 4 6" xfId="1183"/>
    <cellStyle name="Normální 8 4 6" xfId="1184"/>
    <cellStyle name="Normální 9 4 6" xfId="1185"/>
    <cellStyle name="Měna 3 2 3 6" xfId="1186"/>
    <cellStyle name="Normální 10 2 3 6" xfId="1187"/>
    <cellStyle name="Měna 2 2 3 6" xfId="1188"/>
    <cellStyle name="Procenta 2 2 3 6" xfId="1189"/>
    <cellStyle name="Normální 7 2 3 6" xfId="1190"/>
    <cellStyle name="Normální 8 2 3 6" xfId="1191"/>
    <cellStyle name="Normální 9 2 3 6" xfId="1192"/>
    <cellStyle name="Normální 12 4 6" xfId="1193"/>
    <cellStyle name="Normální 10 3 3 6" xfId="1194"/>
    <cellStyle name="Měna 6 6" xfId="1195"/>
    <cellStyle name="Normální 10 6 6" xfId="1196"/>
    <cellStyle name="Měna 2 5 6" xfId="1197"/>
    <cellStyle name="Procenta 2 5 6" xfId="1198"/>
    <cellStyle name="Měna 3 5 6" xfId="1199"/>
    <cellStyle name="Normální 7 5 6" xfId="1200"/>
    <cellStyle name="Normální 8 5 6" xfId="1201"/>
    <cellStyle name="Normální 9 5 6" xfId="1202"/>
    <cellStyle name="Měna 3 2 4 6" xfId="1203"/>
    <cellStyle name="Normální 10 2 4 6" xfId="1204"/>
    <cellStyle name="Měna 2 2 4 6" xfId="1205"/>
    <cellStyle name="Procenta 2 2 4 6" xfId="1206"/>
    <cellStyle name="Normální 7 2 4 6" xfId="1207"/>
    <cellStyle name="Normální 8 2 4 6" xfId="1208"/>
    <cellStyle name="Normální 9 2 4 6" xfId="1209"/>
    <cellStyle name="Normální 12 5 6" xfId="1210"/>
    <cellStyle name="Normální 10 3 4 6" xfId="1211"/>
    <cellStyle name="Normální 12 2 2 5" xfId="1212"/>
    <cellStyle name="Měna 4 3 5" xfId="1213"/>
    <cellStyle name="Měna 7 4" xfId="1214"/>
    <cellStyle name="Normální 10 7 5" xfId="1215"/>
    <cellStyle name="Měna 2 6 5" xfId="1216"/>
    <cellStyle name="Procenta 2 6 5" xfId="1217"/>
    <cellStyle name="Měna 3 6 4" xfId="1218"/>
    <cellStyle name="Normální 7 6 5" xfId="1219"/>
    <cellStyle name="Normální 8 6 5" xfId="1220"/>
    <cellStyle name="Normální 9 6 5" xfId="1221"/>
    <cellStyle name="Měna 3 2 5 4" xfId="1222"/>
    <cellStyle name="Normální 10 2 5 5" xfId="1223"/>
    <cellStyle name="Měna 2 2 5 5" xfId="1224"/>
    <cellStyle name="Procenta 2 2 5 5" xfId="1225"/>
    <cellStyle name="Normální 7 2 5 5" xfId="1226"/>
    <cellStyle name="Normální 8 2 5 5" xfId="1227"/>
    <cellStyle name="Normální 9 2 5 5" xfId="1228"/>
    <cellStyle name="Normální 12 6 5" xfId="1229"/>
    <cellStyle name="Normální 10 3 5 5" xfId="1230"/>
    <cellStyle name="Měna 4 3 2 3" xfId="1231"/>
    <cellStyle name="Normální 10 4 2 5" xfId="1232"/>
    <cellStyle name="Měna 2 3 2 5" xfId="1233"/>
    <cellStyle name="Procenta 2 3 2 2 4" xfId="1234"/>
    <cellStyle name="Měna 3 3 2 4" xfId="1235"/>
    <cellStyle name="Normální 7 3 2 5" xfId="1236"/>
    <cellStyle name="Normální 8 3 2 5" xfId="1237"/>
    <cellStyle name="Normální 9 3 2 5" xfId="1238"/>
    <cellStyle name="Měna 3 2 2 2 4" xfId="1239"/>
    <cellStyle name="Normální 10 2 2 2 4" xfId="1240"/>
    <cellStyle name="Měna 2 2 2 2 5" xfId="1241"/>
    <cellStyle name="Procenta 2 2 2 2 5" xfId="1242"/>
    <cellStyle name="Normální 7 2 2 2 5" xfId="1243"/>
    <cellStyle name="Normální 8 2 2 2 5" xfId="1244"/>
    <cellStyle name="Normální 9 2 2 2 5" xfId="1245"/>
    <cellStyle name="Normální 12 3 2 5" xfId="1246"/>
    <cellStyle name="Normální 10 3 2 2 5" xfId="1247"/>
    <cellStyle name="Měna 4 2 2 4" xfId="1248"/>
    <cellStyle name="Měna 5 2 4" xfId="1249"/>
    <cellStyle name="Normální 10 5 2 4" xfId="1250"/>
    <cellStyle name="Měna 2 4 2 4" xfId="1251"/>
    <cellStyle name="Procenta 2 4 2 4" xfId="1252"/>
    <cellStyle name="Měna 3 4 2 4" xfId="1253"/>
    <cellStyle name="Normální 7 4 2 4" xfId="1254"/>
    <cellStyle name="Normální 8 4 2 4" xfId="1255"/>
    <cellStyle name="Normální 9 4 2 4" xfId="1256"/>
    <cellStyle name="Měna 3 2 3 2 4" xfId="1257"/>
    <cellStyle name="Normální 10 2 3 2 4" xfId="1258"/>
    <cellStyle name="Měna 2 2 3 2 4" xfId="1259"/>
    <cellStyle name="Procenta 2 2 3 2 4" xfId="1260"/>
    <cellStyle name="Normální 7 2 3 2 4" xfId="1261"/>
    <cellStyle name="Normální 8 2 3 2 4" xfId="1262"/>
    <cellStyle name="Normální 9 2 3 2 4" xfId="1263"/>
    <cellStyle name="Normální 12 4 2 4" xfId="1264"/>
    <cellStyle name="Normální 10 3 3 2 4" xfId="1265"/>
    <cellStyle name="Měna 6 2 4" xfId="1266"/>
    <cellStyle name="Normální 10 6 2 4" xfId="1267"/>
    <cellStyle name="Měna 2 5 2 4" xfId="1268"/>
    <cellStyle name="Procenta 2 5 2 4" xfId="1269"/>
    <cellStyle name="Měna 3 5 2 4" xfId="1270"/>
    <cellStyle name="Normální 7 5 2 4" xfId="1271"/>
    <cellStyle name="Normální 8 5 2 4" xfId="1272"/>
    <cellStyle name="Normální 9 5 2 4" xfId="1273"/>
    <cellStyle name="Měna 3 2 4 2 4" xfId="1274"/>
    <cellStyle name="Normální 10 2 4 2 4" xfId="1275"/>
    <cellStyle name="Měna 2 2 4 2 4" xfId="1276"/>
    <cellStyle name="Procenta 2 2 4 2 4" xfId="1277"/>
    <cellStyle name="Normální 7 2 4 2 4" xfId="1278"/>
    <cellStyle name="Normální 8 2 4 2 4" xfId="1279"/>
    <cellStyle name="Normální 9 2 4 2 4" xfId="1280"/>
    <cellStyle name="Normální 12 5 2 4" xfId="1281"/>
    <cellStyle name="Normální 10 3 4 2 4" xfId="1282"/>
    <cellStyle name="Měna 9 3" xfId="1283"/>
    <cellStyle name="Normální 10 9 4" xfId="1284"/>
    <cellStyle name="Měna 2 8 4" xfId="1285"/>
    <cellStyle name="Procenta 2 8 4" xfId="1286"/>
    <cellStyle name="Měna 3 8 3" xfId="1287"/>
    <cellStyle name="Normální 7 8 4" xfId="1288"/>
    <cellStyle name="Normální 8 8 4" xfId="1289"/>
    <cellStyle name="Normální 9 8 4" xfId="1290"/>
    <cellStyle name="Měna 3 2 7 3" xfId="1291"/>
    <cellStyle name="Normální 10 2 7 4" xfId="1292"/>
    <cellStyle name="Měna 2 2 7 4" xfId="1293"/>
    <cellStyle name="Procenta 2 2 7 4" xfId="1294"/>
    <cellStyle name="Normální 7 2 7 4" xfId="1295"/>
    <cellStyle name="Normální 8 2 7 4" xfId="1296"/>
    <cellStyle name="Normální 9 2 7 4" xfId="1297"/>
    <cellStyle name="Normální 12 8 3" xfId="1298"/>
    <cellStyle name="Normální 10 3 7 4" xfId="1299"/>
    <cellStyle name="Měna 4 5 3" xfId="1300"/>
    <cellStyle name="Normální 10 4 4 4" xfId="1301"/>
    <cellStyle name="Měna 2 3 4 4" xfId="1302"/>
    <cellStyle name="Procenta 2 3 4 4" xfId="1303"/>
    <cellStyle name="Měna 3 3 4 3" xfId="1304"/>
    <cellStyle name="Normální 7 3 4 4" xfId="1305"/>
    <cellStyle name="Normální 8 3 4 4" xfId="1306"/>
    <cellStyle name="Normální 9 3 4 4" xfId="1307"/>
    <cellStyle name="Měna 3 2 2 4 3" xfId="1308"/>
    <cellStyle name="Normální 10 2 2 4 3" xfId="1309"/>
    <cellStyle name="Měna 2 2 2 4 3" xfId="1310"/>
    <cellStyle name="Procenta 2 2 2 4 3" xfId="1311"/>
    <cellStyle name="Normální 7 2 2 4 3" xfId="1312"/>
    <cellStyle name="Normální 8 2 2 4 3" xfId="1313"/>
    <cellStyle name="Normální 9 2 2 4 3" xfId="1314"/>
    <cellStyle name="Normální 12 3 4 3" xfId="1315"/>
    <cellStyle name="Normální 10 3 2 4 3" xfId="1316"/>
    <cellStyle name="Měna 4 2 4 3" xfId="1317"/>
    <cellStyle name="Měna 5 3 4" xfId="1318"/>
    <cellStyle name="Normální 10 5 3 4" xfId="1319"/>
    <cellStyle name="Měna 2 4 3 4" xfId="1320"/>
    <cellStyle name="Procenta 2 4 3 4" xfId="1321"/>
    <cellStyle name="Měna 3 4 3 4" xfId="1322"/>
    <cellStyle name="Normální 7 4 3 4" xfId="1323"/>
    <cellStyle name="Normální 8 4 3 4" xfId="1324"/>
    <cellStyle name="Normální 9 4 3 4" xfId="1325"/>
    <cellStyle name="Měna 3 2 3 3 3" xfId="1326"/>
    <cellStyle name="Normální 10 2 3 3 3" xfId="1327"/>
    <cellStyle name="Měna 2 2 3 3 3" xfId="1328"/>
    <cellStyle name="Procenta 2 2 3 3 3" xfId="1329"/>
    <cellStyle name="Normální 7 2 3 3 3" xfId="1330"/>
    <cellStyle name="Normální 8 2 3 3 3" xfId="1331"/>
    <cellStyle name="Normální 9 2 3 3 3" xfId="1332"/>
    <cellStyle name="Normální 12 4 3 3" xfId="1333"/>
    <cellStyle name="Normální 10 3 3 3 3" xfId="1334"/>
    <cellStyle name="Měna 6 3 4" xfId="1335"/>
    <cellStyle name="Normální 10 6 3 3" xfId="1336"/>
    <cellStyle name="Měna 2 5 3 3" xfId="1337"/>
    <cellStyle name="Procenta 2 5 3 4" xfId="1338"/>
    <cellStyle name="Měna 3 5 3 3" xfId="1339"/>
    <cellStyle name="Normální 7 5 3 3" xfId="1340"/>
    <cellStyle name="Normální 8 5 3 3" xfId="1341"/>
    <cellStyle name="Normální 9 5 3 3" xfId="1342"/>
    <cellStyle name="Měna 3 2 4 3 3" xfId="1343"/>
    <cellStyle name="Normální 10 2 4 3 3" xfId="1344"/>
    <cellStyle name="Měna 2 2 4 3 3" xfId="1345"/>
    <cellStyle name="Procenta 2 2 4 3 3" xfId="1346"/>
    <cellStyle name="Normální 7 2 4 3 3" xfId="1347"/>
    <cellStyle name="Normální 8 2 4 3 3" xfId="1348"/>
    <cellStyle name="Normální 9 2 4 3 3" xfId="1349"/>
    <cellStyle name="Normální 12 5 3 3" xfId="1350"/>
    <cellStyle name="Normální 10 3 4 3 3" xfId="1351"/>
    <cellStyle name="Normální 10 7 2 4" xfId="1352"/>
    <cellStyle name="Měna 2 6 2 4" xfId="1353"/>
    <cellStyle name="Procenta 2 6 2 4" xfId="1354"/>
    <cellStyle name="Normální 7 6 2 4" xfId="1355"/>
    <cellStyle name="Normální 8 6 2 4" xfId="1356"/>
    <cellStyle name="Normální 9 6 2 4" xfId="1357"/>
    <cellStyle name="Normální 10 2 5 2 4" xfId="1358"/>
    <cellStyle name="Měna 2 2 5 2 4" xfId="1359"/>
    <cellStyle name="Procenta 2 2 5 2 4" xfId="1360"/>
    <cellStyle name="Normální 7 2 5 2 4" xfId="1361"/>
    <cellStyle name="Normální 8 2 5 2 4" xfId="1362"/>
    <cellStyle name="Normální 9 2 5 2 4" xfId="1363"/>
    <cellStyle name="Normální 12 6 2 4" xfId="1364"/>
    <cellStyle name="Normální 10 3 5 2 4" xfId="1365"/>
    <cellStyle name="Normální 10 4 2 2 4" xfId="1366"/>
    <cellStyle name="Měna 2 3 2 2 4" xfId="1367"/>
    <cellStyle name="Procenta 2 3 2 3 3" xfId="1368"/>
    <cellStyle name="Normální 7 3 2 2 4" xfId="1369"/>
    <cellStyle name="Normální 8 3 2 2 4" xfId="1370"/>
    <cellStyle name="Normální 9 3 2 2 4" xfId="1371"/>
    <cellStyle name="Normální 10 2 2 2 2 4" xfId="1372"/>
    <cellStyle name="Měna 2 2 2 2 2 4" xfId="1373"/>
    <cellStyle name="Procenta 2 2 2 2 2 4" xfId="1374"/>
    <cellStyle name="Normální 7 2 2 2 2 4" xfId="1375"/>
    <cellStyle name="Normální 8 2 2 2 2 4" xfId="1376"/>
    <cellStyle name="Normální 9 2 2 2 2 4" xfId="1377"/>
    <cellStyle name="Normální 12 3 2 2 4" xfId="1378"/>
    <cellStyle name="Normální 10 3 2 2 2 4" xfId="1379"/>
    <cellStyle name="Normální 10 2 2 2 2 2 3" xfId="1380"/>
    <cellStyle name="Měna 10 3" xfId="1381"/>
    <cellStyle name="Měna 2 9 3" xfId="1382"/>
    <cellStyle name="Procenta 2 9 3" xfId="1383"/>
    <cellStyle name="Měna 3 9 3" xfId="1384"/>
    <cellStyle name="Normální 7 9 3" xfId="1385"/>
    <cellStyle name="Normální 8 9 3" xfId="1386"/>
    <cellStyle name="Normální 9 9 3" xfId="1387"/>
    <cellStyle name="Měna 3 2 8 3" xfId="1388"/>
    <cellStyle name="Měna 2 2 8 3" xfId="1389"/>
    <cellStyle name="Procenta 2 2 8 3" xfId="1390"/>
    <cellStyle name="Normální 7 2 8 3" xfId="1391"/>
    <cellStyle name="Normální 8 2 8 3" xfId="1392"/>
    <cellStyle name="Normální 9 2 8 3" xfId="1393"/>
    <cellStyle name="Normální 12 9 3" xfId="1394"/>
    <cellStyle name="Normální 10 3 8 3" xfId="1395"/>
    <cellStyle name="Měna 4 6 3" xfId="1396"/>
    <cellStyle name="Normální 10 4 5 3" xfId="1397"/>
    <cellStyle name="Měna 2 3 5 3" xfId="1398"/>
    <cellStyle name="Procenta 2 3 5 3" xfId="1399"/>
    <cellStyle name="Měna 3 3 5 3" xfId="1400"/>
    <cellStyle name="Normální 7 3 5 3" xfId="1401"/>
    <cellStyle name="Normální 8 3 5 3" xfId="1402"/>
    <cellStyle name="Normální 9 3 5 3" xfId="1403"/>
    <cellStyle name="Měna 3 2 2 5 3" xfId="1404"/>
    <cellStyle name="Měna 2 2 2 5 3" xfId="1405"/>
    <cellStyle name="Procenta 2 2 2 5 3" xfId="1406"/>
    <cellStyle name="Normální 7 2 2 5 3" xfId="1407"/>
    <cellStyle name="Normální 8 2 2 5 3" xfId="1408"/>
    <cellStyle name="Normální 9 2 2 5 3" xfId="1409"/>
    <cellStyle name="Normální 12 3 5 3" xfId="1410"/>
    <cellStyle name="Normální 10 3 2 5 3" xfId="1411"/>
    <cellStyle name="Měna 4 2 5 3" xfId="1412"/>
    <cellStyle name="Měna 5 4 3" xfId="1413"/>
    <cellStyle name="Normální 10 5 4 3" xfId="1414"/>
    <cellStyle name="Měna 2 4 4 3" xfId="1415"/>
    <cellStyle name="Procenta 2 4 4 3" xfId="1416"/>
    <cellStyle name="Měna 3 4 4 3" xfId="1417"/>
    <cellStyle name="Normální 7 4 4 3" xfId="1418"/>
    <cellStyle name="Normální 8 4 4 3" xfId="1419"/>
    <cellStyle name="Normální 9 4 4 3" xfId="1420"/>
    <cellStyle name="Měna 3 2 3 4 3" xfId="1421"/>
    <cellStyle name="Normální 10 2 3 4 3" xfId="1422"/>
    <cellStyle name="Měna 2 2 3 4 3" xfId="1423"/>
    <cellStyle name="Procenta 2 2 3 4 3" xfId="1424"/>
    <cellStyle name="Normální 7 2 3 4 3" xfId="1425"/>
    <cellStyle name="Normální 8 2 3 4 3" xfId="1426"/>
    <cellStyle name="Normální 9 2 3 4 3" xfId="1427"/>
    <cellStyle name="Normální 12 4 4 3" xfId="1428"/>
    <cellStyle name="Normální 10 3 3 4 3" xfId="1429"/>
    <cellStyle name="Měna 6 4 3" xfId="1430"/>
    <cellStyle name="Normální 10 6 4 3" xfId="1431"/>
    <cellStyle name="Měna 2 5 4 3" xfId="1432"/>
    <cellStyle name="Procenta 2 5 4 3" xfId="1433"/>
    <cellStyle name="Měna 3 5 4 3" xfId="1434"/>
    <cellStyle name="Normální 7 5 4 3" xfId="1435"/>
    <cellStyle name="Normální 8 5 4 3" xfId="1436"/>
    <cellStyle name="Normální 9 5 4 3" xfId="1437"/>
    <cellStyle name="Měna 3 2 4 4 3" xfId="1438"/>
    <cellStyle name="Normální 10 2 4 4 3" xfId="1439"/>
    <cellStyle name="Měna 2 2 4 4 3" xfId="1440"/>
    <cellStyle name="Procenta 2 2 4 4 3" xfId="1441"/>
    <cellStyle name="Normální 7 2 4 4 3" xfId="1442"/>
    <cellStyle name="Normální 8 2 4 4 3" xfId="1443"/>
    <cellStyle name="Normální 9 2 4 4 3" xfId="1444"/>
    <cellStyle name="Normální 12 5 4 3" xfId="1445"/>
    <cellStyle name="Normální 10 3 4 4 3" xfId="1446"/>
    <cellStyle name="Normální 10 7 3 3" xfId="1447"/>
    <cellStyle name="Měna 2 6 3 3" xfId="1448"/>
    <cellStyle name="Procenta 2 6 3 3" xfId="1449"/>
    <cellStyle name="Normální 7 6 3 3" xfId="1450"/>
    <cellStyle name="Normální 8 6 3 3" xfId="1451"/>
    <cellStyle name="Normální 9 6 3 3" xfId="1452"/>
    <cellStyle name="Normální 10 2 5 3 3" xfId="1453"/>
    <cellStyle name="Měna 2 2 5 3 3" xfId="1454"/>
    <cellStyle name="Procenta 2 2 5 3 3" xfId="1455"/>
    <cellStyle name="Normální 7 2 5 3 3" xfId="1456"/>
    <cellStyle name="Normální 8 2 5 3 3" xfId="1457"/>
    <cellStyle name="Normální 9 2 5 3 3" xfId="1458"/>
    <cellStyle name="Normální 12 6 3 3" xfId="1459"/>
    <cellStyle name="Normální 10 3 5 3 3" xfId="1460"/>
    <cellStyle name="Normální 10 4 2 3 3" xfId="1461"/>
    <cellStyle name="Měna 2 3 2 3 3" xfId="1462"/>
    <cellStyle name="Procenta 2 3 2 4 3" xfId="1463"/>
    <cellStyle name="Normální 7 3 2 3 3" xfId="1464"/>
    <cellStyle name="Normální 8 3 2 3 3" xfId="1465"/>
    <cellStyle name="Normální 9 3 2 3 3" xfId="1466"/>
    <cellStyle name="Měna 2 2 2 2 3 3" xfId="1467"/>
    <cellStyle name="Procenta 2 2 2 2 3 3" xfId="1468"/>
    <cellStyle name="Normální 7 2 2 2 3 3" xfId="1469"/>
    <cellStyle name="Normální 8 2 2 2 3 3" xfId="1470"/>
    <cellStyle name="Normální 9 2 2 2 3 3" xfId="1471"/>
    <cellStyle name="Normální 12 3 2 3 3" xfId="1472"/>
    <cellStyle name="Normální 10 3 2 2 3 3" xfId="1473"/>
    <cellStyle name="Měna 7 2 3" xfId="1474"/>
    <cellStyle name="Normální 10 8 2 3" xfId="1475"/>
    <cellStyle name="Měna 2 7 2 3" xfId="1476"/>
    <cellStyle name="Procenta 2 7 2 3" xfId="1477"/>
    <cellStyle name="Měna 3 6 2 3" xfId="1478"/>
    <cellStyle name="Normální 7 7 2 3" xfId="1479"/>
    <cellStyle name="Normální 8 7 2 3" xfId="1480"/>
    <cellStyle name="Normální 9 7 2 3" xfId="1481"/>
    <cellStyle name="Měna 3 2 5 2 3" xfId="1482"/>
    <cellStyle name="Normální 10 2 6 2 3" xfId="1483"/>
    <cellStyle name="Měna 2 2 6 2 3" xfId="1484"/>
    <cellStyle name="Procenta 2 2 6 2 3" xfId="1485"/>
    <cellStyle name="Normální 7 2 6 2 3" xfId="1486"/>
    <cellStyle name="Normální 8 2 6 2 3" xfId="1487"/>
    <cellStyle name="Normální 9 2 6 2 3" xfId="1488"/>
    <cellStyle name="Normální 12 7 2 3" xfId="1489"/>
    <cellStyle name="Normální 10 3 6 2 3" xfId="1490"/>
    <cellStyle name="Měna 4 3 3 3" xfId="1491"/>
    <cellStyle name="Normální 10 4 3 2 3" xfId="1492"/>
    <cellStyle name="Měna 2 3 3 2 3" xfId="1493"/>
    <cellStyle name="Procenta 2 3 3 2 3" xfId="1494"/>
    <cellStyle name="Měna 3 3 2 2 3" xfId="1495"/>
    <cellStyle name="Normální 7 3 3 2 3" xfId="1496"/>
    <cellStyle name="Normální 8 3 3 2 3" xfId="1497"/>
    <cellStyle name="Normální 9 3 3 2 3" xfId="1498"/>
    <cellStyle name="Měna 3 2 2 2 2 3" xfId="1499"/>
    <cellStyle name="Normální 10 2 2 3 2 3" xfId="1500"/>
    <cellStyle name="Měna 2 2 2 3 2 3" xfId="1501"/>
    <cellStyle name="Procenta 2 2 2 3 2 3" xfId="1502"/>
    <cellStyle name="Normální 7 2 2 3 2 3" xfId="1503"/>
    <cellStyle name="Normální 8 2 2 3 2 3" xfId="1504"/>
    <cellStyle name="Normální 9 2 2 3 2 3" xfId="1505"/>
    <cellStyle name="Normální 12 3 3 2 3" xfId="1506"/>
    <cellStyle name="Normální 10 3 2 3 2 3" xfId="1507"/>
    <cellStyle name="Měna 4 2 2 2 3" xfId="1508"/>
    <cellStyle name="Měna 5 2 2 3" xfId="1509"/>
    <cellStyle name="Normální 10 5 2 2 3" xfId="1510"/>
    <cellStyle name="Měna 2 4 2 2 3" xfId="1511"/>
    <cellStyle name="Procenta 2 4 2 2 3" xfId="1512"/>
    <cellStyle name="Měna 3 4 2 2 3" xfId="1513"/>
    <cellStyle name="Normální 7 4 2 2 3" xfId="1514"/>
    <cellStyle name="Normální 8 4 2 2 3" xfId="1515"/>
    <cellStyle name="Normální 9 4 2 2 3" xfId="1516"/>
    <cellStyle name="Měna 3 2 3 2 2 3" xfId="1517"/>
    <cellStyle name="Normální 10 2 3 2 2 3" xfId="1518"/>
    <cellStyle name="Měna 2 2 3 2 2 3" xfId="1519"/>
    <cellStyle name="Procenta 2 2 3 2 2 3" xfId="1520"/>
    <cellStyle name="Normální 7 2 3 2 2 3" xfId="1521"/>
    <cellStyle name="Normální 8 2 3 2 2 3" xfId="1522"/>
    <cellStyle name="Normální 9 2 3 2 2 3" xfId="1523"/>
    <cellStyle name="Normální 12 4 2 2 3" xfId="1524"/>
    <cellStyle name="Normální 10 3 3 2 2 3" xfId="1525"/>
    <cellStyle name="Měna 6 2 2 3" xfId="1526"/>
    <cellStyle name="Normální 10 6 2 2 3" xfId="1527"/>
    <cellStyle name="Měna 2 5 2 2 3" xfId="1528"/>
    <cellStyle name="Procenta 2 5 2 2 3" xfId="1529"/>
    <cellStyle name="Měna 3 5 2 2 3" xfId="1530"/>
    <cellStyle name="Normální 7 5 2 2 3" xfId="1531"/>
    <cellStyle name="Normální 8 5 2 2 3" xfId="1532"/>
    <cellStyle name="Normální 9 5 2 2 3" xfId="1533"/>
    <cellStyle name="Měna 3 2 4 2 2 3" xfId="1534"/>
    <cellStyle name="Normální 10 2 4 2 2 3" xfId="1535"/>
    <cellStyle name="Měna 2 2 4 2 2 3" xfId="1536"/>
    <cellStyle name="Procenta 2 2 4 2 2 3" xfId="1537"/>
    <cellStyle name="Normální 7 2 4 2 2 3" xfId="1538"/>
    <cellStyle name="Normální 8 2 4 2 2 3" xfId="1539"/>
    <cellStyle name="Normální 9 2 4 2 2 3" xfId="1540"/>
    <cellStyle name="Normální 12 5 2 2 3" xfId="1541"/>
    <cellStyle name="Normální 10 3 4 2 2 3" xfId="1542"/>
    <cellStyle name="Normální 10 7 2 2 3" xfId="1543"/>
    <cellStyle name="Měna 2 6 2 2 3" xfId="1544"/>
    <cellStyle name="Procenta 2 6 2 2 3" xfId="1545"/>
    <cellStyle name="Normální 7 6 2 2 3" xfId="1546"/>
    <cellStyle name="Normální 8 6 2 2 3" xfId="1547"/>
    <cellStyle name="Normální 9 6 2 2 3" xfId="1548"/>
    <cellStyle name="Normální 10 2 5 2 2 3" xfId="1549"/>
    <cellStyle name="Měna 2 2 5 2 2 3" xfId="1550"/>
    <cellStyle name="Procenta 2 2 5 2 2 3" xfId="1551"/>
    <cellStyle name="Normální 7 2 5 2 2 3" xfId="1552"/>
    <cellStyle name="Normální 8 2 5 2 2 3" xfId="1553"/>
    <cellStyle name="Normální 9 2 5 2 2 3" xfId="1554"/>
    <cellStyle name="Normální 12 6 2 2 3" xfId="1555"/>
    <cellStyle name="Normální 10 3 5 2 2 3" xfId="1556"/>
    <cellStyle name="Normální 10 4 2 2 2 3" xfId="1557"/>
    <cellStyle name="Měna 2 3 2 2 2 3" xfId="1558"/>
    <cellStyle name="Procenta 2 3 2 2 2 3" xfId="1559"/>
    <cellStyle name="Normální 7 3 2 2 2 3" xfId="1560"/>
    <cellStyle name="Normální 8 3 2 2 2 3" xfId="1561"/>
    <cellStyle name="Normální 9 3 2 2 2 3" xfId="1562"/>
    <cellStyle name="Měna 2 2 2 2 2 2 3" xfId="1563"/>
    <cellStyle name="Procenta 2 2 2 2 2 2 3" xfId="1564"/>
    <cellStyle name="Normální 7 2 2 2 2 2 3" xfId="1565"/>
    <cellStyle name="Normální 8 2 2 2 2 2 3" xfId="1566"/>
    <cellStyle name="Normální 9 2 2 2 2 2 3" xfId="1567"/>
    <cellStyle name="Normální 12 3 2 2 2 3" xfId="1568"/>
    <cellStyle name="Normální 10 3 2 2 2 2 3" xfId="1569"/>
    <cellStyle name="Měna 8 2 3" xfId="1570"/>
    <cellStyle name="Normální 10 9 2 3" xfId="1571"/>
    <cellStyle name="Měna 2 8 2 3" xfId="1572"/>
    <cellStyle name="Procenta 2 8 2 3" xfId="1573"/>
    <cellStyle name="Měna 3 7 2 3" xfId="1574"/>
    <cellStyle name="Normální 7 8 2 3" xfId="1575"/>
    <cellStyle name="Normální 8 8 2 3" xfId="1576"/>
    <cellStyle name="Normální 9 8 2 3" xfId="1577"/>
    <cellStyle name="Měna 3 2 6 2 3" xfId="1578"/>
    <cellStyle name="Normální 10 2 7 2 3" xfId="1579"/>
    <cellStyle name="Měna 2 2 7 2 3" xfId="1580"/>
    <cellStyle name="Procenta 2 2 7 2 3" xfId="1581"/>
    <cellStyle name="Normální 7 2 7 2 3" xfId="1582"/>
    <cellStyle name="Normální 8 2 7 2 3" xfId="1583"/>
    <cellStyle name="Normální 9 2 7 2 3" xfId="1584"/>
    <cellStyle name="Normální 12 2 2 2 3" xfId="1585"/>
    <cellStyle name="Normální 10 3 7 2 3" xfId="1586"/>
    <cellStyle name="Měna 4 4 2 3" xfId="1587"/>
    <cellStyle name="Měna 5 3 2 3" xfId="1588"/>
    <cellStyle name="Normální 10 4 4 2 3" xfId="1589"/>
    <cellStyle name="Měna 2 3 4 2 3" xfId="1590"/>
    <cellStyle name="Procenta 2 4 3 2 3" xfId="1591"/>
    <cellStyle name="Měna 3 3 3 2 3" xfId="1592"/>
    <cellStyle name="Normální 7 3 4 2 3" xfId="1593"/>
    <cellStyle name="Normální 8 3 4 2 3" xfId="1594"/>
    <cellStyle name="Normální 9 3 4 2 3" xfId="1595"/>
    <cellStyle name="Měna 6 3 2 3" xfId="1596"/>
    <cellStyle name="Normální 10 5 3 2 3" xfId="1597"/>
    <cellStyle name="Měna 2 4 3 2 3" xfId="1598"/>
    <cellStyle name="Procenta 2 5 3 2 3" xfId="1599"/>
    <cellStyle name="Měna 3 4 3 2 3" xfId="1600"/>
    <cellStyle name="Normální 7 4 3 2 3" xfId="1601"/>
    <cellStyle name="Normální 8 4 3 2 3" xfId="1602"/>
    <cellStyle name="Normální 9 4 3 2 3" xfId="1603"/>
    <cellStyle name="Měna 11 3" xfId="1604"/>
    <cellStyle name="Normální 10 10 3" xfId="1605"/>
    <cellStyle name="Měna 2 10 3" xfId="1606"/>
    <cellStyle name="Procenta 2 10 3" xfId="1607"/>
    <cellStyle name="Měna 3 10 3" xfId="1608"/>
    <cellStyle name="Normální 7 10 3" xfId="1609"/>
    <cellStyle name="Normální 8 10 3" xfId="1610"/>
    <cellStyle name="Normální 9 10 3" xfId="1611"/>
    <cellStyle name="Měna 3 2 9 3" xfId="1612"/>
    <cellStyle name="Normální 10 2 8 3" xfId="1613"/>
    <cellStyle name="Měna 2 2 9 3" xfId="1614"/>
    <cellStyle name="Procenta 2 2 9 3" xfId="1615"/>
    <cellStyle name="Normální 7 2 9 3" xfId="1616"/>
    <cellStyle name="Normální 8 2 9 3" xfId="1617"/>
    <cellStyle name="Normální 9 2 9 3" xfId="1618"/>
    <cellStyle name="Normální 12 2 3 3" xfId="1619"/>
    <cellStyle name="Normální 10 3 9 3" xfId="1620"/>
    <cellStyle name="Měna 4 7 3" xfId="1621"/>
    <cellStyle name="Měna 5 5 3" xfId="1622"/>
    <cellStyle name="Normální 10 4 6 3" xfId="1623"/>
    <cellStyle name="Měna 2 3 6 3" xfId="1624"/>
    <cellStyle name="Procenta 2 4 5 3" xfId="1625"/>
    <cellStyle name="Měna 3 3 6 3" xfId="1626"/>
    <cellStyle name="Normální 7 3 6 3" xfId="1627"/>
    <cellStyle name="Normální 8 3 6 3" xfId="1628"/>
    <cellStyle name="Normální 9 3 6 3" xfId="1629"/>
    <cellStyle name="Měna 3 2 2 6 3" xfId="1630"/>
    <cellStyle name="Normální 10 2 2 5 3" xfId="1631"/>
    <cellStyle name="Měna 2 2 2 6 3" xfId="1632"/>
    <cellStyle name="Procenta 2 2 2 6 3" xfId="1633"/>
    <cellStyle name="Normální 7 2 2 6 3" xfId="1634"/>
    <cellStyle name="Normální 8 2 2 6 3" xfId="1635"/>
    <cellStyle name="Normální 9 2 2 6 3" xfId="1636"/>
    <cellStyle name="Normální 12 2 2 3 3" xfId="1637"/>
    <cellStyle name="Normální 10 3 2 6 3" xfId="1638"/>
    <cellStyle name="Měna 4 2 6 3" xfId="1639"/>
    <cellStyle name="Normální 10 12 3" xfId="1640"/>
    <cellStyle name="Normální 10 2 2 2 7" xfId="1641"/>
    <cellStyle name="Měna 14" xfId="1642"/>
    <cellStyle name="Normální 10 9 2 4" xfId="1643"/>
    <cellStyle name="Normální 8 17" xfId="1644"/>
    <cellStyle name="Normální 10 19" xfId="16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7"/>
  <sheetViews>
    <sheetView tabSelected="1" zoomScale="75" zoomScaleNormal="75" workbookViewId="0" topLeftCell="D1">
      <selection activeCell="O3" sqref="O3:O24"/>
    </sheetView>
  </sheetViews>
  <sheetFormatPr defaultColWidth="8.796875" defaultRowHeight="14.25"/>
  <cols>
    <col min="1" max="1" width="5.296875" style="2" bestFit="1" customWidth="1"/>
    <col min="2" max="2" width="17.3984375" style="6" bestFit="1" customWidth="1"/>
    <col min="3" max="3" width="63.5" style="7" customWidth="1"/>
    <col min="4" max="4" width="5.59765625" style="2" bestFit="1" customWidth="1"/>
    <col min="5" max="5" width="14" style="2" customWidth="1"/>
    <col min="6" max="6" width="49.296875" style="2" customWidth="1"/>
    <col min="7" max="7" width="13" style="8" customWidth="1"/>
    <col min="8" max="8" width="17.3984375" style="8" bestFit="1" customWidth="1"/>
    <col min="9" max="9" width="21" style="30" customWidth="1"/>
    <col min="10" max="10" width="21" style="9" bestFit="1" customWidth="1"/>
    <col min="11" max="11" width="16.09765625" style="9" bestFit="1" customWidth="1"/>
    <col min="12" max="12" width="10" style="19" bestFit="1" customWidth="1"/>
    <col min="13" max="13" width="9.19921875" style="9" bestFit="1" customWidth="1"/>
    <col min="14" max="14" width="12.3984375" style="30" bestFit="1" customWidth="1"/>
    <col min="15" max="15" width="27" style="2" bestFit="1" customWidth="1"/>
    <col min="16" max="16384" width="8.796875" style="2" customWidth="1"/>
  </cols>
  <sheetData>
    <row r="1" spans="1:15" ht="18.75" thickBot="1">
      <c r="A1" s="37">
        <v>910</v>
      </c>
      <c r="B1" s="113" t="s">
        <v>67</v>
      </c>
      <c r="C1" s="113"/>
      <c r="D1" s="113"/>
      <c r="E1" s="113"/>
      <c r="F1" s="113"/>
      <c r="G1" s="113"/>
      <c r="H1" s="113"/>
      <c r="I1" s="113"/>
      <c r="J1" s="113"/>
      <c r="K1" s="113"/>
      <c r="L1" s="113"/>
      <c r="M1" s="113"/>
      <c r="N1" s="113"/>
      <c r="O1" s="114"/>
    </row>
    <row r="2" spans="1:15" ht="39" thickBot="1">
      <c r="A2" s="23"/>
      <c r="B2" s="31" t="s">
        <v>14</v>
      </c>
      <c r="C2" s="24" t="s">
        <v>0</v>
      </c>
      <c r="D2" s="31" t="s">
        <v>1</v>
      </c>
      <c r="E2" s="31" t="s">
        <v>13</v>
      </c>
      <c r="F2" s="31" t="s">
        <v>12</v>
      </c>
      <c r="G2" s="25" t="s">
        <v>2</v>
      </c>
      <c r="H2" s="25" t="s">
        <v>10</v>
      </c>
      <c r="I2" s="31" t="s">
        <v>11</v>
      </c>
      <c r="J2" s="26" t="s">
        <v>9</v>
      </c>
      <c r="K2" s="26" t="s">
        <v>8</v>
      </c>
      <c r="L2" s="27" t="s">
        <v>3</v>
      </c>
      <c r="M2" s="26" t="s">
        <v>4</v>
      </c>
      <c r="N2" s="31" t="s">
        <v>17</v>
      </c>
      <c r="O2" s="28" t="s">
        <v>7</v>
      </c>
    </row>
    <row r="3" spans="1:15" s="21" customFormat="1" ht="332.25" thickTop="1">
      <c r="A3" s="47">
        <v>1</v>
      </c>
      <c r="B3" s="48" t="s">
        <v>18</v>
      </c>
      <c r="C3" s="49" t="s">
        <v>19</v>
      </c>
      <c r="D3" s="34">
        <v>2</v>
      </c>
      <c r="E3" s="35" t="s">
        <v>69</v>
      </c>
      <c r="F3" s="35" t="s">
        <v>70</v>
      </c>
      <c r="G3" s="102">
        <v>15200</v>
      </c>
      <c r="H3" s="103">
        <f aca="true" t="shared" si="0" ref="H3:H24">D3*G3</f>
        <v>30400</v>
      </c>
      <c r="I3" s="104">
        <v>31100</v>
      </c>
      <c r="J3" s="61"/>
      <c r="K3" s="62"/>
      <c r="L3" s="42" t="s">
        <v>29</v>
      </c>
      <c r="M3" s="42" t="s">
        <v>30</v>
      </c>
      <c r="N3" s="63">
        <v>23150</v>
      </c>
      <c r="O3" s="64"/>
    </row>
    <row r="4" spans="1:15" s="21" customFormat="1" ht="85.5">
      <c r="A4" s="50">
        <v>2</v>
      </c>
      <c r="B4" s="51" t="s">
        <v>20</v>
      </c>
      <c r="C4" s="52" t="s">
        <v>21</v>
      </c>
      <c r="D4" s="34">
        <v>4</v>
      </c>
      <c r="E4" s="35" t="s">
        <v>71</v>
      </c>
      <c r="F4" s="35" t="s">
        <v>72</v>
      </c>
      <c r="G4" s="102">
        <v>3225</v>
      </c>
      <c r="H4" s="105">
        <f t="shared" si="0"/>
        <v>12900</v>
      </c>
      <c r="I4" s="106">
        <v>13200</v>
      </c>
      <c r="J4" s="61"/>
      <c r="K4" s="65"/>
      <c r="L4" s="42" t="s">
        <v>29</v>
      </c>
      <c r="M4" s="42" t="s">
        <v>30</v>
      </c>
      <c r="N4" s="42">
        <v>23150</v>
      </c>
      <c r="O4" s="64"/>
    </row>
    <row r="5" spans="1:15" s="21" customFormat="1" ht="132.6" customHeight="1">
      <c r="A5" s="50">
        <v>3</v>
      </c>
      <c r="B5" s="53" t="s">
        <v>22</v>
      </c>
      <c r="C5" s="53" t="s">
        <v>23</v>
      </c>
      <c r="D5" s="34">
        <v>1</v>
      </c>
      <c r="E5" s="35" t="s">
        <v>73</v>
      </c>
      <c r="F5" s="35" t="s">
        <v>74</v>
      </c>
      <c r="G5" s="102">
        <v>1367</v>
      </c>
      <c r="H5" s="105">
        <f t="shared" si="0"/>
        <v>1367</v>
      </c>
      <c r="I5" s="106">
        <v>1700</v>
      </c>
      <c r="J5" s="61"/>
      <c r="K5" s="61"/>
      <c r="L5" s="41" t="s">
        <v>29</v>
      </c>
      <c r="M5" s="41" t="s">
        <v>30</v>
      </c>
      <c r="N5" s="41" t="s">
        <v>31</v>
      </c>
      <c r="O5" s="64"/>
    </row>
    <row r="6" spans="1:15" s="21" customFormat="1" ht="185.25">
      <c r="A6" s="50">
        <v>4</v>
      </c>
      <c r="B6" s="54" t="s">
        <v>24</v>
      </c>
      <c r="C6" s="36" t="s">
        <v>25</v>
      </c>
      <c r="D6" s="44">
        <v>3</v>
      </c>
      <c r="E6" s="45" t="s">
        <v>75</v>
      </c>
      <c r="F6" s="45" t="s">
        <v>76</v>
      </c>
      <c r="G6" s="107">
        <v>12730</v>
      </c>
      <c r="H6" s="105">
        <f t="shared" si="0"/>
        <v>38190</v>
      </c>
      <c r="I6" s="106">
        <v>38190</v>
      </c>
      <c r="J6" s="66"/>
      <c r="K6" s="66"/>
      <c r="L6" s="42" t="s">
        <v>29</v>
      </c>
      <c r="M6" s="42" t="s">
        <v>30</v>
      </c>
      <c r="N6" s="42" t="s">
        <v>32</v>
      </c>
      <c r="O6" s="67"/>
    </row>
    <row r="7" spans="1:15" s="21" customFormat="1" ht="302.1" customHeight="1">
      <c r="A7" s="55">
        <v>5</v>
      </c>
      <c r="B7" s="51" t="s">
        <v>26</v>
      </c>
      <c r="C7" s="56" t="s">
        <v>34</v>
      </c>
      <c r="D7" s="57">
        <v>1</v>
      </c>
      <c r="E7" s="58" t="s">
        <v>77</v>
      </c>
      <c r="F7" s="58" t="s">
        <v>109</v>
      </c>
      <c r="G7" s="108">
        <v>17950</v>
      </c>
      <c r="H7" s="105">
        <f t="shared" si="0"/>
        <v>17950</v>
      </c>
      <c r="I7" s="109">
        <v>17950</v>
      </c>
      <c r="J7" s="66"/>
      <c r="K7" s="65"/>
      <c r="L7" s="42" t="s">
        <v>29</v>
      </c>
      <c r="M7" s="42" t="s">
        <v>30</v>
      </c>
      <c r="N7" s="42">
        <v>23150</v>
      </c>
      <c r="O7" s="67"/>
    </row>
    <row r="8" spans="1:15" s="21" customFormat="1" ht="213.75">
      <c r="A8" s="55">
        <v>6</v>
      </c>
      <c r="B8" s="59" t="s">
        <v>27</v>
      </c>
      <c r="C8" s="60" t="s">
        <v>28</v>
      </c>
      <c r="D8" s="57">
        <v>1</v>
      </c>
      <c r="E8" s="58" t="s">
        <v>78</v>
      </c>
      <c r="F8" s="58" t="s">
        <v>79</v>
      </c>
      <c r="G8" s="108">
        <v>21936</v>
      </c>
      <c r="H8" s="105">
        <f t="shared" si="0"/>
        <v>21936</v>
      </c>
      <c r="I8" s="109">
        <v>22050</v>
      </c>
      <c r="J8" s="68"/>
      <c r="K8" s="68"/>
      <c r="L8" s="69" t="s">
        <v>29</v>
      </c>
      <c r="M8" s="68" t="s">
        <v>30</v>
      </c>
      <c r="N8" s="70" t="s">
        <v>33</v>
      </c>
      <c r="O8" s="64"/>
    </row>
    <row r="9" spans="1:15" s="21" customFormat="1" ht="93" customHeight="1">
      <c r="A9" s="43">
        <v>7</v>
      </c>
      <c r="B9" s="71" t="s">
        <v>36</v>
      </c>
      <c r="C9" s="36" t="s">
        <v>37</v>
      </c>
      <c r="D9" s="44">
        <v>1</v>
      </c>
      <c r="E9" s="45" t="s">
        <v>80</v>
      </c>
      <c r="F9" s="45" t="s">
        <v>37</v>
      </c>
      <c r="G9" s="107">
        <v>4353</v>
      </c>
      <c r="H9" s="105">
        <f t="shared" si="0"/>
        <v>4353</v>
      </c>
      <c r="I9" s="106">
        <v>4958</v>
      </c>
      <c r="J9" s="76"/>
      <c r="K9" s="76"/>
      <c r="L9" s="75">
        <v>4821</v>
      </c>
      <c r="M9" s="42"/>
      <c r="N9" s="42"/>
      <c r="O9" s="67"/>
    </row>
    <row r="10" spans="1:15" s="21" customFormat="1" ht="147.95" customHeight="1">
      <c r="A10" s="50">
        <v>8</v>
      </c>
      <c r="B10" s="53" t="s">
        <v>38</v>
      </c>
      <c r="C10" s="77" t="s">
        <v>39</v>
      </c>
      <c r="D10" s="34">
        <v>1</v>
      </c>
      <c r="E10" s="35" t="s">
        <v>81</v>
      </c>
      <c r="F10" s="35" t="s">
        <v>82</v>
      </c>
      <c r="G10" s="102">
        <v>6521</v>
      </c>
      <c r="H10" s="105">
        <f t="shared" si="0"/>
        <v>6521</v>
      </c>
      <c r="I10" s="104">
        <v>6521</v>
      </c>
      <c r="J10" s="83"/>
      <c r="K10" s="83"/>
      <c r="L10" s="73">
        <v>4821</v>
      </c>
      <c r="M10" s="42"/>
      <c r="N10" s="63"/>
      <c r="O10" s="74"/>
    </row>
    <row r="11" spans="1:15" s="21" customFormat="1" ht="156.75">
      <c r="A11" s="50">
        <v>9</v>
      </c>
      <c r="B11" s="78" t="s">
        <v>40</v>
      </c>
      <c r="C11" s="79" t="s">
        <v>60</v>
      </c>
      <c r="D11" s="34">
        <v>2</v>
      </c>
      <c r="E11" s="35" t="s">
        <v>83</v>
      </c>
      <c r="F11" s="35" t="s">
        <v>84</v>
      </c>
      <c r="G11" s="102">
        <v>33250</v>
      </c>
      <c r="H11" s="105">
        <f t="shared" si="0"/>
        <v>66500</v>
      </c>
      <c r="I11" s="106">
        <v>66694</v>
      </c>
      <c r="J11" s="72"/>
      <c r="K11" s="72"/>
      <c r="L11" s="75">
        <v>4821</v>
      </c>
      <c r="M11" s="42"/>
      <c r="N11" s="42"/>
      <c r="O11" s="74"/>
    </row>
    <row r="12" spans="1:15" s="21" customFormat="1" ht="156.75">
      <c r="A12" s="50">
        <v>10</v>
      </c>
      <c r="B12" s="78" t="s">
        <v>40</v>
      </c>
      <c r="C12" s="79" t="s">
        <v>41</v>
      </c>
      <c r="D12" s="34">
        <v>1</v>
      </c>
      <c r="E12" s="35" t="s">
        <v>83</v>
      </c>
      <c r="F12" s="35" t="s">
        <v>85</v>
      </c>
      <c r="G12" s="102">
        <v>27000</v>
      </c>
      <c r="H12" s="105">
        <f t="shared" si="0"/>
        <v>27000</v>
      </c>
      <c r="I12" s="106">
        <v>27000</v>
      </c>
      <c r="J12" s="72"/>
      <c r="K12" s="72"/>
      <c r="L12" s="75">
        <v>4821</v>
      </c>
      <c r="M12" s="41"/>
      <c r="N12" s="41"/>
      <c r="O12" s="74"/>
    </row>
    <row r="13" spans="1:15" s="21" customFormat="1" ht="131.45" customHeight="1">
      <c r="A13" s="50">
        <v>11</v>
      </c>
      <c r="B13" s="78" t="s">
        <v>42</v>
      </c>
      <c r="C13" s="60" t="s">
        <v>43</v>
      </c>
      <c r="D13" s="34">
        <v>1</v>
      </c>
      <c r="E13" s="35" t="s">
        <v>86</v>
      </c>
      <c r="F13" s="35" t="s">
        <v>87</v>
      </c>
      <c r="G13" s="102">
        <v>12149</v>
      </c>
      <c r="H13" s="105">
        <f t="shared" si="0"/>
        <v>12149</v>
      </c>
      <c r="I13" s="106">
        <v>12149</v>
      </c>
      <c r="J13" s="83"/>
      <c r="K13" s="83"/>
      <c r="L13" s="73">
        <v>4821</v>
      </c>
      <c r="M13" s="41"/>
      <c r="N13" s="41"/>
      <c r="O13" s="74"/>
    </row>
    <row r="14" spans="1:15" s="21" customFormat="1" ht="42.75">
      <c r="A14" s="50">
        <v>12</v>
      </c>
      <c r="B14" s="80" t="s">
        <v>44</v>
      </c>
      <c r="C14" s="36" t="s">
        <v>45</v>
      </c>
      <c r="D14" s="34">
        <v>1</v>
      </c>
      <c r="E14" s="35" t="s">
        <v>88</v>
      </c>
      <c r="F14" s="35" t="s">
        <v>89</v>
      </c>
      <c r="G14" s="102">
        <v>5730</v>
      </c>
      <c r="H14" s="105">
        <f t="shared" si="0"/>
        <v>5730</v>
      </c>
      <c r="I14" s="106">
        <v>5735</v>
      </c>
      <c r="J14" s="72"/>
      <c r="K14" s="72"/>
      <c r="L14" s="75">
        <v>4821</v>
      </c>
      <c r="M14" s="41"/>
      <c r="N14" s="41"/>
      <c r="O14" s="74"/>
    </row>
    <row r="15" spans="1:15" s="21" customFormat="1" ht="63.75">
      <c r="A15" s="43">
        <v>13</v>
      </c>
      <c r="B15" s="53" t="s">
        <v>46</v>
      </c>
      <c r="C15" s="53" t="s">
        <v>63</v>
      </c>
      <c r="D15" s="34">
        <v>4</v>
      </c>
      <c r="E15" s="35" t="s">
        <v>90</v>
      </c>
      <c r="F15" s="35" t="s">
        <v>91</v>
      </c>
      <c r="G15" s="102">
        <v>3330</v>
      </c>
      <c r="H15" s="105">
        <f t="shared" si="0"/>
        <v>13320</v>
      </c>
      <c r="I15" s="106">
        <v>13325</v>
      </c>
      <c r="J15" s="83"/>
      <c r="K15" s="83"/>
      <c r="L15" s="73">
        <v>4821</v>
      </c>
      <c r="M15" s="41"/>
      <c r="N15" s="41"/>
      <c r="O15" s="74"/>
    </row>
    <row r="16" spans="1:15" s="21" customFormat="1" ht="57">
      <c r="A16" s="101">
        <v>14</v>
      </c>
      <c r="B16" s="53" t="s">
        <v>61</v>
      </c>
      <c r="C16" s="59" t="s">
        <v>62</v>
      </c>
      <c r="D16" s="34">
        <v>1</v>
      </c>
      <c r="E16" s="35" t="s">
        <v>92</v>
      </c>
      <c r="F16" s="35" t="s">
        <v>62</v>
      </c>
      <c r="G16" s="102">
        <v>3552</v>
      </c>
      <c r="H16" s="105">
        <f t="shared" si="0"/>
        <v>3552</v>
      </c>
      <c r="I16" s="106">
        <v>3628</v>
      </c>
      <c r="J16" s="83"/>
      <c r="K16" s="83"/>
      <c r="L16" s="73">
        <v>4821</v>
      </c>
      <c r="M16" s="41"/>
      <c r="N16" s="41"/>
      <c r="O16" s="74"/>
    </row>
    <row r="17" spans="1:15" s="21" customFormat="1" ht="57">
      <c r="A17" s="50">
        <v>15</v>
      </c>
      <c r="B17" s="81" t="s">
        <v>35</v>
      </c>
      <c r="C17" s="56" t="s">
        <v>47</v>
      </c>
      <c r="D17" s="34">
        <v>1</v>
      </c>
      <c r="E17" s="35" t="s">
        <v>93</v>
      </c>
      <c r="F17" s="35" t="s">
        <v>94</v>
      </c>
      <c r="G17" s="102">
        <v>3298</v>
      </c>
      <c r="H17" s="105">
        <f t="shared" si="0"/>
        <v>3298</v>
      </c>
      <c r="I17" s="106">
        <v>3298</v>
      </c>
      <c r="J17" s="72"/>
      <c r="K17" s="72"/>
      <c r="L17" s="75">
        <v>4821</v>
      </c>
      <c r="M17" s="41"/>
      <c r="N17" s="41"/>
      <c r="O17" s="74"/>
    </row>
    <row r="18" spans="1:15" s="21" customFormat="1" ht="89.25">
      <c r="A18" s="50">
        <v>16</v>
      </c>
      <c r="B18" s="71" t="s">
        <v>48</v>
      </c>
      <c r="C18" s="82" t="s">
        <v>49</v>
      </c>
      <c r="D18" s="44">
        <v>10</v>
      </c>
      <c r="E18" s="45" t="s">
        <v>95</v>
      </c>
      <c r="F18" s="45" t="s">
        <v>96</v>
      </c>
      <c r="G18" s="107">
        <v>1728</v>
      </c>
      <c r="H18" s="105">
        <f t="shared" si="0"/>
        <v>17280</v>
      </c>
      <c r="I18" s="106">
        <v>18000</v>
      </c>
      <c r="J18" s="83"/>
      <c r="K18" s="87"/>
      <c r="L18" s="73">
        <v>4821</v>
      </c>
      <c r="M18" s="42"/>
      <c r="N18" s="42"/>
      <c r="O18" s="74"/>
    </row>
    <row r="19" spans="1:15" s="21" customFormat="1" ht="351.6" customHeight="1">
      <c r="A19" s="84">
        <v>17</v>
      </c>
      <c r="B19" s="85" t="s">
        <v>50</v>
      </c>
      <c r="C19" s="86" t="s">
        <v>51</v>
      </c>
      <c r="D19" s="34">
        <v>1</v>
      </c>
      <c r="E19" s="35" t="s">
        <v>97</v>
      </c>
      <c r="F19" s="35" t="s">
        <v>98</v>
      </c>
      <c r="G19" s="102">
        <v>88110</v>
      </c>
      <c r="H19" s="105">
        <f t="shared" si="0"/>
        <v>88110</v>
      </c>
      <c r="I19" s="106">
        <v>88115</v>
      </c>
      <c r="J19" s="100"/>
      <c r="K19" s="46"/>
      <c r="L19" s="42">
        <v>4802</v>
      </c>
      <c r="M19" s="42">
        <v>1900</v>
      </c>
      <c r="N19" s="42" t="s">
        <v>52</v>
      </c>
      <c r="O19" s="64"/>
    </row>
    <row r="20" spans="1:15" s="21" customFormat="1" ht="185.25">
      <c r="A20" s="43">
        <v>18</v>
      </c>
      <c r="B20" s="88" t="s">
        <v>53</v>
      </c>
      <c r="C20" s="79" t="s">
        <v>54</v>
      </c>
      <c r="D20" s="34">
        <v>2</v>
      </c>
      <c r="E20" s="35" t="s">
        <v>99</v>
      </c>
      <c r="F20" s="35" t="s">
        <v>100</v>
      </c>
      <c r="G20" s="102">
        <v>17970</v>
      </c>
      <c r="H20" s="105">
        <f t="shared" si="0"/>
        <v>35940</v>
      </c>
      <c r="I20" s="104">
        <v>35950</v>
      </c>
      <c r="J20" s="99"/>
      <c r="K20" s="95"/>
      <c r="L20" s="63">
        <v>4810</v>
      </c>
      <c r="M20" s="96">
        <v>1900</v>
      </c>
      <c r="N20" s="97" t="s">
        <v>58</v>
      </c>
      <c r="O20" s="98"/>
    </row>
    <row r="21" spans="1:15" s="21" customFormat="1" ht="114">
      <c r="A21" s="50">
        <v>19</v>
      </c>
      <c r="B21" s="89" t="s">
        <v>68</v>
      </c>
      <c r="C21" s="79" t="s">
        <v>55</v>
      </c>
      <c r="D21" s="34">
        <v>5</v>
      </c>
      <c r="E21" s="35" t="s">
        <v>101</v>
      </c>
      <c r="F21" s="35" t="s">
        <v>102</v>
      </c>
      <c r="G21" s="107">
        <v>18610</v>
      </c>
      <c r="H21" s="105">
        <f t="shared" si="0"/>
        <v>93050</v>
      </c>
      <c r="I21" s="106">
        <v>93185</v>
      </c>
      <c r="J21" s="99"/>
      <c r="K21" s="95"/>
      <c r="L21" s="63">
        <v>4810</v>
      </c>
      <c r="M21" s="96">
        <v>1900</v>
      </c>
      <c r="N21" s="42" t="s">
        <v>59</v>
      </c>
      <c r="O21" s="133"/>
    </row>
    <row r="22" spans="1:15" s="21" customFormat="1" ht="116.1" customHeight="1">
      <c r="A22" s="50">
        <v>20</v>
      </c>
      <c r="B22" s="90" t="s">
        <v>20</v>
      </c>
      <c r="C22" s="91" t="s">
        <v>64</v>
      </c>
      <c r="D22" s="34">
        <v>5</v>
      </c>
      <c r="E22" s="35" t="s">
        <v>103</v>
      </c>
      <c r="F22" s="35" t="s">
        <v>106</v>
      </c>
      <c r="G22" s="110">
        <v>3050</v>
      </c>
      <c r="H22" s="105">
        <f t="shared" si="0"/>
        <v>15250</v>
      </c>
      <c r="I22" s="106">
        <v>17730</v>
      </c>
      <c r="J22" s="99"/>
      <c r="K22" s="95"/>
      <c r="L22" s="63">
        <v>4810</v>
      </c>
      <c r="M22" s="96">
        <v>1900</v>
      </c>
      <c r="N22" s="42" t="s">
        <v>59</v>
      </c>
      <c r="O22" s="134"/>
    </row>
    <row r="23" spans="1:15" s="21" customFormat="1" ht="84.95" customHeight="1">
      <c r="A23" s="50">
        <v>21</v>
      </c>
      <c r="B23" s="92" t="s">
        <v>56</v>
      </c>
      <c r="C23" s="93" t="s">
        <v>65</v>
      </c>
      <c r="D23" s="44">
        <v>5</v>
      </c>
      <c r="E23" s="45" t="s">
        <v>104</v>
      </c>
      <c r="F23" s="45" t="s">
        <v>107</v>
      </c>
      <c r="G23" s="107">
        <v>109</v>
      </c>
      <c r="H23" s="105">
        <f t="shared" si="0"/>
        <v>545</v>
      </c>
      <c r="I23" s="106">
        <v>575</v>
      </c>
      <c r="J23" s="99"/>
      <c r="K23" s="95"/>
      <c r="L23" s="63">
        <v>4810</v>
      </c>
      <c r="M23" s="96">
        <v>1900</v>
      </c>
      <c r="N23" s="42" t="s">
        <v>59</v>
      </c>
      <c r="O23" s="134"/>
    </row>
    <row r="24" spans="1:15" s="21" customFormat="1" ht="77.45" customHeight="1">
      <c r="A24" s="50">
        <v>22</v>
      </c>
      <c r="B24" s="94" t="s">
        <v>57</v>
      </c>
      <c r="C24" s="91" t="s">
        <v>66</v>
      </c>
      <c r="D24" s="44">
        <v>5</v>
      </c>
      <c r="E24" s="45" t="s">
        <v>105</v>
      </c>
      <c r="F24" s="45" t="s">
        <v>108</v>
      </c>
      <c r="G24" s="107">
        <v>98</v>
      </c>
      <c r="H24" s="105">
        <f t="shared" si="0"/>
        <v>490</v>
      </c>
      <c r="I24" s="106">
        <v>740</v>
      </c>
      <c r="J24" s="99"/>
      <c r="K24" s="95"/>
      <c r="L24" s="63">
        <v>4810</v>
      </c>
      <c r="M24" s="96">
        <v>1900</v>
      </c>
      <c r="N24" s="42" t="s">
        <v>59</v>
      </c>
      <c r="O24" s="135"/>
    </row>
    <row r="25" spans="1:15" ht="14.25">
      <c r="A25" s="123" t="s">
        <v>16</v>
      </c>
      <c r="B25" s="124"/>
      <c r="C25" s="124"/>
      <c r="D25" s="124"/>
      <c r="E25" s="124"/>
      <c r="F25" s="124"/>
      <c r="G25" s="127" t="s">
        <v>5</v>
      </c>
      <c r="H25" s="128"/>
      <c r="I25" s="131">
        <f>SUM(I3:I24)</f>
        <v>521793</v>
      </c>
      <c r="J25" s="111"/>
      <c r="K25" s="38"/>
      <c r="L25" s="39"/>
      <c r="M25" s="38"/>
      <c r="N25" s="38"/>
      <c r="O25" s="40"/>
    </row>
    <row r="26" spans="1:15" ht="15" thickBot="1">
      <c r="A26" s="125"/>
      <c r="B26" s="126"/>
      <c r="C26" s="126"/>
      <c r="D26" s="126"/>
      <c r="E26" s="126"/>
      <c r="F26" s="126"/>
      <c r="G26" s="129"/>
      <c r="H26" s="130"/>
      <c r="I26" s="132"/>
      <c r="J26" s="112"/>
      <c r="K26" s="3"/>
      <c r="L26" s="16"/>
      <c r="M26" s="3"/>
      <c r="N26" s="3"/>
      <c r="O26" s="14"/>
    </row>
    <row r="27" spans="1:15" ht="30" customHeight="1">
      <c r="A27" s="13"/>
      <c r="B27" s="13"/>
      <c r="C27" s="5"/>
      <c r="D27" s="13"/>
      <c r="E27" s="13"/>
      <c r="F27" s="13"/>
      <c r="G27" s="115" t="s">
        <v>6</v>
      </c>
      <c r="H27" s="116"/>
      <c r="I27" s="119">
        <f>SUM(H3:H24)</f>
        <v>515831</v>
      </c>
      <c r="J27" s="120"/>
      <c r="K27" s="10"/>
      <c r="L27" s="17"/>
      <c r="M27" s="11"/>
      <c r="N27" s="11"/>
      <c r="O27" s="15"/>
    </row>
    <row r="28" spans="1:15" ht="30" customHeight="1" thickBot="1">
      <c r="A28" s="13"/>
      <c r="B28" s="13"/>
      <c r="C28" s="5"/>
      <c r="D28" s="13"/>
      <c r="E28" s="13"/>
      <c r="F28" s="13"/>
      <c r="G28" s="117"/>
      <c r="H28" s="118"/>
      <c r="I28" s="121"/>
      <c r="J28" s="122"/>
      <c r="K28" s="12"/>
      <c r="L28" s="18"/>
      <c r="M28" s="22"/>
      <c r="N28" s="22"/>
      <c r="O28" s="15"/>
    </row>
    <row r="29" spans="12:15" ht="14.25">
      <c r="L29" s="18"/>
      <c r="M29" s="4"/>
      <c r="N29" s="4"/>
      <c r="O29" s="1"/>
    </row>
    <row r="30" spans="12:15" ht="14.25">
      <c r="L30" s="18"/>
      <c r="M30" s="4"/>
      <c r="N30" s="4"/>
      <c r="O30" s="1"/>
    </row>
    <row r="31" spans="2:9" ht="14.25">
      <c r="B31" s="2"/>
      <c r="D31" s="2" t="s">
        <v>15</v>
      </c>
      <c r="I31" s="29"/>
    </row>
    <row r="35" spans="8:9" ht="14.25">
      <c r="H35" s="32"/>
      <c r="I35" s="33"/>
    </row>
    <row r="37" ht="14.25">
      <c r="G37" s="20"/>
    </row>
    <row r="47" ht="14.25">
      <c r="C47" s="7" t="s">
        <v>15</v>
      </c>
    </row>
  </sheetData>
  <mergeCells count="7">
    <mergeCell ref="B1:O1"/>
    <mergeCell ref="G27:H28"/>
    <mergeCell ref="I27:J28"/>
    <mergeCell ref="A25:F26"/>
    <mergeCell ref="G25:H26"/>
    <mergeCell ref="I25:I26"/>
    <mergeCell ref="O21:O24"/>
  </mergeCells>
  <printOptions/>
  <pageMargins left="0.7086614173228347" right="0.7086614173228347" top="0.7874015748031497" bottom="0.7874015748031497" header="0.31496062992125984" footer="0.31496062992125984"/>
  <pageSetup fitToHeight="3" fitToWidth="1" horizontalDpi="600" verticalDpi="600" orientation="landscape" paperSize="9" scale="31" r:id="rId3"/>
  <headerFooter>
    <oddHeader>&amp;RPříloha č.1 ZD DNS na IT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Kučera Vít</dc:creator>
  <cp:keywords/>
  <dc:description/>
  <cp:lastModifiedBy>Jaromír Hejl</cp:lastModifiedBy>
  <cp:lastPrinted>2015-05-19T08:02:39Z</cp:lastPrinted>
  <dcterms:created xsi:type="dcterms:W3CDTF">2014-09-19T08:24:32Z</dcterms:created>
  <dcterms:modified xsi:type="dcterms:W3CDTF">2019-06-26T05:23:45Z</dcterms:modified>
  <cp:category/>
  <cp:version/>
  <cp:contentType/>
  <cp:contentStatus/>
</cp:coreProperties>
</file>