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31" yWindow="65431" windowWidth="30930" windowHeight="16890" activeTab="0"/>
  </bookViews>
  <sheets>
    <sheet name="DNS na přístroje" sheetId="1" r:id="rId1"/>
  </sheets>
  <definedNames/>
  <calcPr calcId="181029"/>
</workbook>
</file>

<file path=xl/sharedStrings.xml><?xml version="1.0" encoding="utf-8"?>
<sst xmlns="http://schemas.openxmlformats.org/spreadsheetml/2006/main" count="27" uniqueCount="26">
  <si>
    <t>Kód</t>
  </si>
  <si>
    <t>Položka</t>
  </si>
  <si>
    <t>Minimální požadované specifikace</t>
  </si>
  <si>
    <t>Počet ks</t>
  </si>
  <si>
    <t>Výrobce a typ</t>
  </si>
  <si>
    <t>Specifikace zboží</t>
  </si>
  <si>
    <t>Cena za 1 jednotku bez DPH</t>
  </si>
  <si>
    <t>Celková cena za položku bez DPH</t>
  </si>
  <si>
    <t>Zakázka</t>
  </si>
  <si>
    <t>Pracoviště</t>
  </si>
  <si>
    <t>Maximální celková cena položky bez DPH</t>
  </si>
  <si>
    <t>Předpokládaná hodnota veřejné zakázky bez DPH</t>
  </si>
  <si>
    <t>Celková nabídková cena za veřejnou zakázku bez DPH</t>
  </si>
  <si>
    <t>Žadatel o položku</t>
  </si>
  <si>
    <t>Příkazce operace</t>
  </si>
  <si>
    <t>Místo doručení; kontakní osoba</t>
  </si>
  <si>
    <t>Umístění  majetku - číslo místnosti</t>
  </si>
  <si>
    <t>Energiově disperzní spektrometr k Hitachi FlexSEM 1000</t>
  </si>
  <si>
    <t>72710</t>
  </si>
  <si>
    <t>04430</t>
  </si>
  <si>
    <t>Název projektu: Projekt ERDF - "Infrastruktura pro strategický rozvoj Univerzity Hradec Králové"
Reg. č. projektu: CZ.02.2.67/0.0/0.0/16_016/0002556</t>
  </si>
  <si>
    <t>04900</t>
  </si>
  <si>
    <r>
      <t>EDS detektor kompatibilní ke skenovacímu elektronovému mikroskopu Hitachi FlexSEM 1000 (kompatibilní z hlediska rozměrů a softwarově). Detektor bude na principu Silicon Drift Detector, bez nutnosti chlazení pomocí LN</t>
    </r>
    <r>
      <rPr>
        <vertAlign val="subscript"/>
        <sz val="14"/>
        <rFont val="Verdana"/>
        <family val="2"/>
      </rPr>
      <t>2</t>
    </r>
    <r>
      <rPr>
        <sz val="14"/>
        <rFont val="Verdana"/>
        <family val="2"/>
      </rPr>
      <t xml:space="preserve"> a bez ventilátoru. Požadovaná velikost detekční plochy alespoň 25 mm</t>
    </r>
    <r>
      <rPr>
        <i/>
        <vertAlign val="superscript"/>
        <sz val="14"/>
        <rFont val="Verdana"/>
        <family val="2"/>
      </rPr>
      <t>2</t>
    </r>
    <r>
      <rPr>
        <sz val="14"/>
        <rFont val="Verdana"/>
        <family val="2"/>
      </rPr>
      <t>, rozsah detekovatelných prvků alespoň bor až uran, energiové rozlišení pod 140 eV pro čáru Mn-Kα, rychlost načítání pulzů alespoň 1 000 000 cps s multikanálovým analyzátorem s minimálně 2000 kanály. Součástí bude software, který umožní  bodovou analýzu, analyzovat podle čáry, analýzu v uživatelem definované oblasti (oblasti typu obdélník nebo elipsa) a mapování prvků v ploše.</t>
    </r>
  </si>
  <si>
    <t>DNS na dodávky laboratorních přístrojů -21-2019</t>
  </si>
  <si>
    <t>Oxford Instruments, AztecONE</t>
  </si>
  <si>
    <t xml:space="preserve">Energiově disperzní rentgenový spektrometr (EDS) k Hitachi FlexSEM 1000: AZTEC ONE
- bez nutnosti povlakování kovem pro analýzu nevodivých vzorků
- kompaktní velikost (zástavba do existující konstrukce mikroskopu) a jednoduchost obsluhy
- zobrazení vzorku a prvkových koncentrací a spektra 
na stejném monitoru 
- Softwareové mapovací funkce, analýza koncentrace podle čáry, bodová analýza
- rychlá a jednoduchá analýza během několika minut
- EDS detektor chlazen termoelektricky, bez nutnosti chlazení LN2
Hardware:
Typ detektoru:  SDD (Silicon Drift Detector)
Detekční plocha: 30 mm2 
Energiové rozlišení: 137 eV  Mn – Kα
RTG okénko:  SATW
Detekované prvky: B až U
Rychlost načítání:  1 000 000 cps
Způsob chlazení: 2-stupňový termoelektrický chladicí systém (bez ventilátoru a nutnosti použít LN2)
Digitální pulsní procesor: multikanálový analyzátor (2.048 kanálů) – 5 eV/ kanál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</si>
</sst>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Verdana"/>
      <family val="2"/>
    </font>
    <font>
      <sz val="10"/>
      <color theme="0"/>
      <name val="Arial"/>
      <family val="2"/>
    </font>
    <font>
      <u val="single"/>
      <sz val="10"/>
      <color theme="1"/>
      <name val="Verdana"/>
      <family val="2"/>
    </font>
    <font>
      <sz val="14"/>
      <name val="Verdana"/>
      <family val="2"/>
    </font>
    <font>
      <vertAlign val="subscript"/>
      <sz val="14"/>
      <name val="Verdana"/>
      <family val="2"/>
    </font>
    <font>
      <i/>
      <vertAlign val="superscript"/>
      <sz val="14"/>
      <name val="Verdana"/>
      <family val="2"/>
    </font>
    <font>
      <sz val="10"/>
      <color rgb="FFFF000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2" borderId="0">
      <alignment horizontal="right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9" fillId="0" borderId="0">
      <alignment/>
      <protection/>
    </xf>
    <xf numFmtId="44" fontId="1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6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6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2">
    <xf numFmtId="0" fontId="0" fillId="0" borderId="0" xfId="0"/>
    <xf numFmtId="0" fontId="9" fillId="0" borderId="0" xfId="21" applyFont="1" applyFill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44" fontId="11" fillId="0" borderId="0" xfId="20" applyFont="1" applyFill="1"/>
    <xf numFmtId="0" fontId="8" fillId="0" borderId="0" xfId="0" applyFont="1" applyAlignment="1" applyProtection="1">
      <alignment/>
      <protection locked="0"/>
    </xf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44" fontId="8" fillId="4" borderId="1" xfId="20" applyFont="1" applyFill="1" applyBorder="1" applyAlignment="1">
      <alignment vertical="center"/>
    </xf>
    <xf numFmtId="0" fontId="22" fillId="0" borderId="0" xfId="0" applyFont="1"/>
    <xf numFmtId="0" fontId="9" fillId="4" borderId="2" xfId="21" applyFont="1" applyFill="1" applyBorder="1" applyAlignment="1">
      <alignment horizontal="center" vertical="center" wrapText="1"/>
      <protection/>
    </xf>
    <xf numFmtId="49" fontId="11" fillId="4" borderId="2" xfId="0" applyNumberFormat="1" applyFont="1" applyFill="1" applyBorder="1" applyAlignment="1">
      <alignment horizontal="center" vertical="center" wrapText="1"/>
    </xf>
    <xf numFmtId="49" fontId="17" fillId="4" borderId="2" xfId="35" applyNumberFormat="1" applyFont="1" applyFill="1" applyBorder="1" applyAlignment="1">
      <alignment horizontal="center" vertical="center" wrapText="1"/>
      <protection/>
    </xf>
    <xf numFmtId="0" fontId="11" fillId="4" borderId="3" xfId="0" applyFont="1" applyFill="1" applyBorder="1" applyAlignment="1">
      <alignment horizontal="center" vertical="center" wrapText="1"/>
    </xf>
    <xf numFmtId="0" fontId="26" fillId="4" borderId="2" xfId="21" applyFont="1" applyFill="1" applyBorder="1" applyAlignment="1">
      <alignment horizontal="center" vertical="center" wrapText="1"/>
      <protection/>
    </xf>
    <xf numFmtId="0" fontId="10" fillId="4" borderId="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9" fillId="4" borderId="1" xfId="21" applyFont="1" applyFill="1" applyBorder="1" applyAlignment="1">
      <alignment horizontal="center" vertical="center" wrapText="1"/>
      <protection/>
    </xf>
    <xf numFmtId="49" fontId="11" fillId="4" borderId="1" xfId="0" applyNumberFormat="1" applyFont="1" applyFill="1" applyBorder="1" applyAlignment="1">
      <alignment horizontal="center" vertical="center" wrapText="1"/>
    </xf>
    <xf numFmtId="49" fontId="17" fillId="4" borderId="1" xfId="35" applyNumberFormat="1" applyFont="1" applyFill="1" applyBorder="1" applyAlignment="1">
      <alignment horizontal="center" vertical="center" wrapText="1"/>
      <protection/>
    </xf>
    <xf numFmtId="0" fontId="11" fillId="4" borderId="5" xfId="0" applyFont="1" applyFill="1" applyBorder="1" applyAlignment="1">
      <alignment horizontal="center" vertical="center" wrapText="1"/>
    </xf>
    <xf numFmtId="44" fontId="8" fillId="4" borderId="2" xfId="20" applyFont="1" applyFill="1" applyBorder="1" applyAlignment="1">
      <alignment vertical="center"/>
    </xf>
    <xf numFmtId="44" fontId="11" fillId="6" borderId="1" xfId="20" applyFont="1" applyFill="1" applyBorder="1" applyAlignment="1" applyProtection="1">
      <alignment horizontal="right" vertical="center" wrapText="1"/>
      <protection locked="0"/>
    </xf>
    <xf numFmtId="44" fontId="11" fillId="0" borderId="1" xfId="20" applyFont="1" applyFill="1" applyBorder="1" applyAlignment="1" applyProtection="1">
      <alignment horizontal="right" vertical="center" wrapText="1"/>
      <protection/>
    </xf>
    <xf numFmtId="44" fontId="11" fillId="6" borderId="2" xfId="20" applyFont="1" applyFill="1" applyBorder="1" applyAlignment="1" applyProtection="1">
      <alignment horizontal="right" vertical="center" wrapText="1"/>
      <protection locked="0"/>
    </xf>
    <xf numFmtId="44" fontId="11" fillId="0" borderId="2" xfId="20" applyFont="1" applyFill="1" applyBorder="1" applyAlignment="1" applyProtection="1">
      <alignment horizontal="right" vertical="center" wrapText="1"/>
      <protection/>
    </xf>
    <xf numFmtId="0" fontId="14" fillId="7" borderId="6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64" fontId="13" fillId="0" borderId="12" xfId="20" applyNumberFormat="1" applyFont="1" applyFill="1" applyBorder="1" applyAlignment="1">
      <alignment horizontal="center" vertical="center"/>
    </xf>
    <xf numFmtId="164" fontId="13" fillId="0" borderId="13" xfId="20" applyNumberFormat="1" applyFont="1" applyFill="1" applyBorder="1" applyAlignment="1">
      <alignment horizontal="center" vertical="center"/>
    </xf>
    <xf numFmtId="44" fontId="12" fillId="0" borderId="14" xfId="20" applyFont="1" applyFill="1" applyBorder="1" applyAlignment="1" applyProtection="1">
      <alignment horizontal="center" vertical="center" wrapText="1"/>
      <protection locked="0"/>
    </xf>
    <xf numFmtId="44" fontId="12" fillId="0" borderId="15" xfId="20" applyFont="1" applyFill="1" applyBorder="1" applyAlignment="1" applyProtection="1">
      <alignment horizontal="center" vertical="center" wrapText="1"/>
      <protection locked="0"/>
    </xf>
    <xf numFmtId="44" fontId="12" fillId="0" borderId="16" xfId="20" applyFont="1" applyFill="1" applyBorder="1" applyAlignment="1" applyProtection="1">
      <alignment horizontal="center" vertical="center" wrapText="1"/>
      <protection locked="0"/>
    </xf>
    <xf numFmtId="44" fontId="12" fillId="0" borderId="17" xfId="2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164" fontId="10" fillId="8" borderId="20" xfId="0" applyNumberFormat="1" applyFont="1" applyFill="1" applyBorder="1" applyAlignment="1" applyProtection="1">
      <alignment horizontal="center" vertical="center" wrapText="1"/>
      <protection/>
    </xf>
    <xf numFmtId="0" fontId="10" fillId="8" borderId="13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  <cellStyle name="normální 3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  <cellStyle name="Normální 14" xfId="35"/>
    <cellStyle name="Měna 6" xfId="36"/>
    <cellStyle name="Normální 10" xfId="37"/>
    <cellStyle name="Měna 2" xfId="38"/>
    <cellStyle name="Normální 11" xfId="39"/>
    <cellStyle name="Měna 3" xfId="40"/>
    <cellStyle name="Normální 7" xfId="41"/>
    <cellStyle name="Normální 8" xfId="42"/>
    <cellStyle name="normální 4 2 2" xfId="43"/>
    <cellStyle name="Normální 9" xfId="44"/>
    <cellStyle name="Hypertextový odkaz 2" xfId="45"/>
    <cellStyle name="Normální 11 2" xfId="46"/>
    <cellStyle name="Měna 3 2" xfId="47"/>
    <cellStyle name="Normální 10 2" xfId="48"/>
    <cellStyle name="Měna 2 2" xfId="49"/>
    <cellStyle name="Procenta 2 2" xfId="50"/>
    <cellStyle name="Normální 7 2" xfId="51"/>
    <cellStyle name="Normální 8 2" xfId="52"/>
    <cellStyle name="Normální 9 2" xfId="53"/>
    <cellStyle name="Normální 12" xfId="54"/>
    <cellStyle name="Normální 10 3" xfId="55"/>
    <cellStyle name="Excel Built-in Normal" xfId="56"/>
    <cellStyle name="Normální 13" xfId="57"/>
    <cellStyle name="Měna 4" xfId="58"/>
    <cellStyle name="60 % – Zvýraznění4 2" xfId="59"/>
    <cellStyle name="Normální 12 2" xfId="60"/>
    <cellStyle name="Normální 10 4" xfId="61"/>
    <cellStyle name="Měna 2 3" xfId="62"/>
    <cellStyle name="Procenta 2 3" xfId="63"/>
    <cellStyle name="Měna 3 3" xfId="64"/>
    <cellStyle name="Normální 7 3" xfId="65"/>
    <cellStyle name="Normální 8 3" xfId="66"/>
    <cellStyle name="Normální 9 3" xfId="67"/>
    <cellStyle name="Měna 3 2 2" xfId="68"/>
    <cellStyle name="Normální 10 2 2" xfId="69"/>
    <cellStyle name="Měna 2 2 2" xfId="70"/>
    <cellStyle name="Procenta 2 2 2" xfId="71"/>
    <cellStyle name="Normální 7 2 2" xfId="72"/>
    <cellStyle name="Normální 8 2 2" xfId="73"/>
    <cellStyle name="Normální 9 2 2" xfId="74"/>
    <cellStyle name="Normální 12 3" xfId="75"/>
    <cellStyle name="Normální 10 3 2" xfId="76"/>
    <cellStyle name="Měna 4 2" xfId="77"/>
    <cellStyle name="Měna 5" xfId="78"/>
    <cellStyle name="Normální 10 5" xfId="79"/>
    <cellStyle name="Měna 2 4" xfId="80"/>
    <cellStyle name="Procenta 2 4" xfId="81"/>
    <cellStyle name="Měna 3 4" xfId="82"/>
    <cellStyle name="Normální 7 4" xfId="83"/>
    <cellStyle name="Normální 8 4" xfId="84"/>
    <cellStyle name="Normální 9 4" xfId="85"/>
    <cellStyle name="Měna 3 2 3" xfId="86"/>
    <cellStyle name="Normální 10 2 3" xfId="87"/>
    <cellStyle name="Měna 2 2 3" xfId="88"/>
    <cellStyle name="Procenta 2 2 3" xfId="89"/>
    <cellStyle name="Normální 7 2 3" xfId="90"/>
    <cellStyle name="Normální 8 2 3" xfId="91"/>
    <cellStyle name="Normální 9 2 3" xfId="92"/>
    <cellStyle name="Normální 12 4" xfId="93"/>
    <cellStyle name="Normální 10 3 3" xfId="94"/>
  </cellStyles>
  <dxfs count="2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zoomScale="70" zoomScaleNormal="70" workbookViewId="0" topLeftCell="A1">
      <selection activeCell="O3" activeCellId="1" sqref="J3:K4 O3:O4"/>
    </sheetView>
  </sheetViews>
  <sheetFormatPr defaultColWidth="9.140625" defaultRowHeight="15"/>
  <cols>
    <col min="1" max="1" width="4.57421875" style="3" bestFit="1" customWidth="1"/>
    <col min="2" max="2" width="16.57421875" style="8" customWidth="1"/>
    <col min="3" max="3" width="57.00390625" style="7" customWidth="1"/>
    <col min="4" max="4" width="7.421875" style="3" customWidth="1"/>
    <col min="5" max="5" width="16.140625" style="3" bestFit="1" customWidth="1"/>
    <col min="6" max="6" width="56.57421875" style="3" customWidth="1"/>
    <col min="7" max="7" width="20.140625" style="9" customWidth="1"/>
    <col min="8" max="8" width="18.57421875" style="9" customWidth="1"/>
    <col min="9" max="9" width="25.57421875" style="10" bestFit="1" customWidth="1"/>
    <col min="10" max="10" width="13.421875" style="2" customWidth="1"/>
    <col min="11" max="11" width="17.140625" style="2" customWidth="1"/>
    <col min="12" max="12" width="9.8515625" style="2" bestFit="1" customWidth="1"/>
    <col min="13" max="13" width="12.28125" style="2" bestFit="1" customWidth="1"/>
    <col min="14" max="14" width="13.421875" style="2" customWidth="1"/>
    <col min="15" max="15" width="21.57421875" style="3" customWidth="1"/>
    <col min="16" max="16384" width="9.140625" style="3" customWidth="1"/>
  </cols>
  <sheetData>
    <row r="1" spans="1:15" ht="18">
      <c r="A1" s="33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ht="69.75" customHeight="1">
      <c r="A2" s="19" t="s">
        <v>0</v>
      </c>
      <c r="B2" s="20" t="s">
        <v>1</v>
      </c>
      <c r="C2" s="21" t="s">
        <v>2</v>
      </c>
      <c r="D2" s="20" t="s">
        <v>3</v>
      </c>
      <c r="E2" s="20" t="s">
        <v>4</v>
      </c>
      <c r="F2" s="20" t="s">
        <v>5</v>
      </c>
      <c r="G2" s="22" t="s">
        <v>6</v>
      </c>
      <c r="H2" s="22" t="s">
        <v>7</v>
      </c>
      <c r="I2" s="20" t="s">
        <v>10</v>
      </c>
      <c r="J2" s="20" t="s">
        <v>13</v>
      </c>
      <c r="K2" s="20" t="s">
        <v>14</v>
      </c>
      <c r="L2" s="20" t="s">
        <v>8</v>
      </c>
      <c r="M2" s="20" t="s">
        <v>9</v>
      </c>
      <c r="N2" s="20" t="s">
        <v>16</v>
      </c>
      <c r="O2" s="23" t="s">
        <v>15</v>
      </c>
    </row>
    <row r="3" spans="1:15" ht="355.35" customHeight="1">
      <c r="A3" s="60">
        <v>1</v>
      </c>
      <c r="B3" s="52" t="s">
        <v>17</v>
      </c>
      <c r="C3" s="54" t="s">
        <v>22</v>
      </c>
      <c r="D3" s="56">
        <v>1</v>
      </c>
      <c r="E3" s="58" t="s">
        <v>24</v>
      </c>
      <c r="F3" s="58" t="s">
        <v>25</v>
      </c>
      <c r="G3" s="29">
        <v>493000</v>
      </c>
      <c r="H3" s="30">
        <f aca="true" t="shared" si="0" ref="H3:H4">D3*G3</f>
        <v>493000</v>
      </c>
      <c r="I3" s="12">
        <v>496103</v>
      </c>
      <c r="J3" s="24"/>
      <c r="K3" s="24"/>
      <c r="L3" s="24">
        <v>4821</v>
      </c>
      <c r="M3" s="25" t="s">
        <v>19</v>
      </c>
      <c r="N3" s="26" t="s">
        <v>18</v>
      </c>
      <c r="O3" s="27"/>
    </row>
    <row r="4" spans="1:15" ht="15" thickBot="1">
      <c r="A4" s="61"/>
      <c r="B4" s="53"/>
      <c r="C4" s="55"/>
      <c r="D4" s="57"/>
      <c r="E4" s="59"/>
      <c r="F4" s="57"/>
      <c r="G4" s="31">
        <v>257000</v>
      </c>
      <c r="H4" s="32">
        <f t="shared" si="0"/>
        <v>0</v>
      </c>
      <c r="I4" s="28">
        <v>260897</v>
      </c>
      <c r="J4" s="14"/>
      <c r="K4" s="18"/>
      <c r="L4" s="18">
        <v>1000</v>
      </c>
      <c r="M4" s="15" t="s">
        <v>21</v>
      </c>
      <c r="N4" s="16" t="s">
        <v>18</v>
      </c>
      <c r="O4" s="17"/>
    </row>
    <row r="5" spans="1:15" ht="15" customHeight="1">
      <c r="A5" s="36" t="s">
        <v>20</v>
      </c>
      <c r="B5" s="37"/>
      <c r="C5" s="37"/>
      <c r="D5" s="37"/>
      <c r="E5" s="37"/>
      <c r="F5" s="37"/>
      <c r="G5" s="42" t="s">
        <v>11</v>
      </c>
      <c r="H5" s="43"/>
      <c r="I5" s="40">
        <f>SUM(I3:I4)</f>
        <v>757000</v>
      </c>
      <c r="J5" s="4"/>
      <c r="K5" s="4"/>
      <c r="L5" s="4"/>
      <c r="M5" s="4"/>
      <c r="N5" s="4"/>
      <c r="O5" s="5"/>
    </row>
    <row r="6" spans="1:15" ht="15.75" customHeight="1" thickBot="1">
      <c r="A6" s="38"/>
      <c r="B6" s="39"/>
      <c r="C6" s="39"/>
      <c r="D6" s="39"/>
      <c r="E6" s="39"/>
      <c r="F6" s="39"/>
      <c r="G6" s="44"/>
      <c r="H6" s="45"/>
      <c r="I6" s="41"/>
      <c r="J6" s="1"/>
      <c r="K6" s="1"/>
      <c r="L6" s="1"/>
      <c r="M6" s="1"/>
      <c r="N6" s="1"/>
      <c r="O6" s="6"/>
    </row>
    <row r="7" spans="7:14" ht="15.75" customHeight="1">
      <c r="G7" s="46" t="s">
        <v>12</v>
      </c>
      <c r="H7" s="47"/>
      <c r="I7" s="50">
        <v>750000</v>
      </c>
      <c r="J7" s="11"/>
      <c r="K7" s="11"/>
      <c r="L7" s="11"/>
      <c r="M7" s="11"/>
      <c r="N7" s="11"/>
    </row>
    <row r="8" spans="7:9" ht="15.75" customHeight="1" thickBot="1">
      <c r="G8" s="48"/>
      <c r="H8" s="49"/>
      <c r="I8" s="51"/>
    </row>
    <row r="15" ht="15">
      <c r="O15" s="13"/>
    </row>
  </sheetData>
  <mergeCells count="12">
    <mergeCell ref="A1:O1"/>
    <mergeCell ref="A5:F6"/>
    <mergeCell ref="I5:I6"/>
    <mergeCell ref="G5:H6"/>
    <mergeCell ref="G7:H8"/>
    <mergeCell ref="I7:I8"/>
    <mergeCell ref="B3:B4"/>
    <mergeCell ref="C3:C4"/>
    <mergeCell ref="D3:D4"/>
    <mergeCell ref="E3:E4"/>
    <mergeCell ref="F3:F4"/>
    <mergeCell ref="A3:A4"/>
  </mergeCells>
  <conditionalFormatting sqref="I4">
    <cfRule type="cellIs" priority="2" dxfId="0" operator="lessThan">
      <formula>H4</formula>
    </cfRule>
  </conditionalFormatting>
  <conditionalFormatting sqref="I3">
    <cfRule type="cellIs" priority="1" dxfId="0" operator="lessThan">
      <formula>H3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6" r:id="rId2"/>
  <headerFooter>
    <oddHeader>&amp;LPříloha č.1 Technické specifikace DNS na přístroje&amp;R&amp;G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2019-04-23T09:12:50Z</cp:lastPrinted>
  <dcterms:created xsi:type="dcterms:W3CDTF">2014-01-15T10:28:56Z</dcterms:created>
  <dcterms:modified xsi:type="dcterms:W3CDTF">2019-05-17T10:27:39Z</dcterms:modified>
  <cp:category/>
  <cp:version/>
  <cp:contentType/>
  <cp:contentStatus/>
</cp:coreProperties>
</file>