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7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<sst xmlns="http://schemas.openxmlformats.org/spreadsheetml/2006/main" count="18" uniqueCount="18">
  <si>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Položka</t>
  </si>
  <si>
    <t>Počet ks</t>
  </si>
  <si>
    <t>cena za 1 jednotku v Kč s DPH</t>
  </si>
  <si>
    <t>Cena za 1 jednotku v Kč bez DPH</t>
  </si>
  <si>
    <t>Celková cena za položku v kč bez DPH</t>
  </si>
  <si>
    <t>Celková cena za položku v Kč s DPH</t>
  </si>
  <si>
    <t>Místo dodání a sestavení nábytku (specifikace místa dodání)</t>
  </si>
  <si>
    <t>Maximální cena za položku v Kč s DPH (nepřekročitelná)</t>
  </si>
  <si>
    <t>Minimální požadované technické specifikace zboží</t>
  </si>
  <si>
    <t>Celková cena v Kč bez DPH</t>
  </si>
  <si>
    <t>Celková cena v Kč s DPH</t>
  </si>
  <si>
    <t>Popis nabízeného plnění, zejm. uvedení rozměrů</t>
  </si>
  <si>
    <r>
      <t xml:space="preserve">Stůl o velikosti desky cca 80 x 70 cm </t>
    </r>
    <r>
      <rPr>
        <b/>
        <sz val="11"/>
        <rFont val="Calibri"/>
        <family val="2"/>
        <scheme val="minor"/>
      </rPr>
      <t>(požadované rozměry jsou s tolerancí + 3 cm)</t>
    </r>
    <r>
      <rPr>
        <sz val="11"/>
        <rFont val="Calibri"/>
        <family val="2"/>
        <scheme val="minor"/>
      </rPr>
      <t>, pracovní deska s výkrojem pro pohodlnější přístup s vozíkem, lamino min. 25mm s ABS hranou, barva lamina buk, výška pracovní plochy nastavitelná do výšky cca 59-76 cm, náklon pracovní desky až o 20 stupňů, košík na odložení osobních věcí, háček na batoh. Kupující pořaduje upřesnění barvy lamina dle vzorníku - doplnění stávajícího nábytku.</t>
    </r>
  </si>
  <si>
    <t>školní lavice/stůl pro tělesně postižené/vozíčkáře</t>
  </si>
  <si>
    <t>Kancelářské židle</t>
  </si>
  <si>
    <t>Polohování sedáku a opěráku zároveň s fixací alespoň ve třech polohách
Nastavitelná výška a hloubka sedáku
Nastavitelná protiváha a výška opěráku
Bederní opěrka
Nastavitelná výška a úhel hlavové opěrky
Nastavitelná výška, hloubka a úhel područek
Nosnost alespoň 130kg
Kovová konstrukce
Barva potahu šedá</t>
  </si>
  <si>
    <t>budova A
Objekt spol. výuky
Hradecká 1227
Bc. Martin Šmejda
(+420) 49 333 1302
mob. 737 227 123 
martin.smejda@uhk.cz</t>
  </si>
  <si>
    <t>budova A
Objekt spol. výuky
Hradecká 1227
Bc. Jana Podlipná
(+420) 49 333 1389
jana.podlipna@uhk.cz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</si>
</sst>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5" fillId="2" borderId="0">
      <alignment horizontal="left" vertical="center"/>
      <protection/>
    </xf>
    <xf numFmtId="0" fontId="11" fillId="0" borderId="0">
      <alignment/>
      <protection/>
    </xf>
    <xf numFmtId="44" fontId="11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44" fontId="11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44" fontId="0" fillId="4" borderId="1" xfId="2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0" fillId="6" borderId="1" xfId="20" applyFont="1" applyFill="1" applyBorder="1" applyAlignment="1" applyProtection="1">
      <alignment horizontal="left" vertical="center" wrapText="1"/>
      <protection locked="0"/>
    </xf>
    <xf numFmtId="44" fontId="0" fillId="0" borderId="0" xfId="0" applyNumberFormat="1"/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44" fontId="6" fillId="8" borderId="5" xfId="0" applyNumberFormat="1" applyFont="1" applyFill="1" applyBorder="1" applyAlignment="1">
      <alignment horizontal="center" vertical="center"/>
    </xf>
    <xf numFmtId="44" fontId="6" fillId="8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/>
    <xf numFmtId="0" fontId="0" fillId="5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9" borderId="8" xfId="43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44" fontId="0" fillId="4" borderId="9" xfId="20" applyFont="1" applyFill="1" applyBorder="1" applyAlignment="1" applyProtection="1">
      <alignment horizontal="left" vertical="center" wrapText="1"/>
      <protection locked="0"/>
    </xf>
    <xf numFmtId="44" fontId="0" fillId="6" borderId="9" xfId="20" applyFont="1" applyFill="1" applyBorder="1" applyAlignment="1" applyProtection="1">
      <alignment horizontal="left" vertical="center" wrapText="1"/>
      <protection locked="0"/>
    </xf>
    <xf numFmtId="0" fontId="18" fillId="9" borderId="6" xfId="43" applyFont="1" applyFill="1" applyBorder="1" applyAlignment="1">
      <alignment horizontal="center" vertical="center" wrapText="1"/>
      <protection/>
    </xf>
    <xf numFmtId="44" fontId="0" fillId="5" borderId="1" xfId="139" applyFont="1" applyFill="1" applyBorder="1" applyAlignment="1" applyProtection="1">
      <alignment horizontal="left" vertical="center" wrapText="1"/>
      <protection locked="0"/>
    </xf>
    <xf numFmtId="44" fontId="0" fillId="0" borderId="9" xfId="139" applyFont="1" applyFill="1" applyBorder="1" applyAlignment="1" applyProtection="1">
      <alignment horizontal="left" vertical="center" wrapText="1"/>
      <protection locked="0"/>
    </xf>
    <xf numFmtId="44" fontId="0" fillId="5" borderId="9" xfId="139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/>
  </cellXfs>
  <cellStyles count="1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  <cellStyle name="normální 2" xfId="22"/>
    <cellStyle name="normální 3 2 2" xfId="23"/>
    <cellStyle name="normální 5" xfId="24"/>
    <cellStyle name="normální 5 2" xfId="25"/>
    <cellStyle name="Procenta 2" xfId="26"/>
    <cellStyle name="S5M1" xfId="27"/>
    <cellStyle name="S6M1" xfId="28"/>
    <cellStyle name="S7M1" xfId="29"/>
    <cellStyle name="Normální 14" xfId="30"/>
    <cellStyle name="Měna 7" xfId="31"/>
    <cellStyle name="normální 6 2" xfId="32"/>
    <cellStyle name="Normální 10" xfId="33"/>
    <cellStyle name="normální 4" xfId="34"/>
    <cellStyle name="normální 6" xfId="35"/>
    <cellStyle name="normální 4 2" xfId="36"/>
    <cellStyle name="Normální 11" xfId="37"/>
    <cellStyle name="Měna 3" xfId="38"/>
    <cellStyle name="Normální 7" xfId="39"/>
    <cellStyle name="Normální 8" xfId="40"/>
    <cellStyle name="normální 4 2 2" xfId="41"/>
    <cellStyle name="Normální 9" xfId="42"/>
    <cellStyle name="TableStyleLight1" xfId="43"/>
    <cellStyle name="Hypertextový odkaz 2" xfId="44"/>
    <cellStyle name="Normální 11 2" xfId="45"/>
    <cellStyle name="Měna 3 2" xfId="46"/>
    <cellStyle name="Normální 10 2" xfId="47"/>
    <cellStyle name="Měna 2 2" xfId="48"/>
    <cellStyle name="Procenta 2 2" xfId="49"/>
    <cellStyle name="Normální 7 2" xfId="50"/>
    <cellStyle name="Normální 8 2" xfId="51"/>
    <cellStyle name="Normální 9 2" xfId="52"/>
    <cellStyle name="Normální 12" xfId="53"/>
    <cellStyle name="Normální 10 3" xfId="54"/>
    <cellStyle name="Excel Built-in Normal" xfId="55"/>
    <cellStyle name="Normální 13" xfId="56"/>
    <cellStyle name="Měna 4" xfId="57"/>
    <cellStyle name="60 % – Zvýraznění4 2" xfId="58"/>
    <cellStyle name="Normální 12 2" xfId="59"/>
    <cellStyle name="Normální 10 4" xfId="60"/>
    <cellStyle name="Měna 2 3" xfId="61"/>
    <cellStyle name="Procenta 2 3" xfId="62"/>
    <cellStyle name="Měna 3 3" xfId="63"/>
    <cellStyle name="Normální 7 3" xfId="64"/>
    <cellStyle name="Normální 8 3" xfId="65"/>
    <cellStyle name="Normální 9 3" xfId="66"/>
    <cellStyle name="Měna 3 2 2" xfId="67"/>
    <cellStyle name="Normální 10 2 2" xfId="68"/>
    <cellStyle name="Měna 2 2 2" xfId="69"/>
    <cellStyle name="Procenta 2 2 2" xfId="70"/>
    <cellStyle name="Normální 7 2 2" xfId="71"/>
    <cellStyle name="Normální 8 2 2" xfId="72"/>
    <cellStyle name="Normální 9 2 2" xfId="73"/>
    <cellStyle name="Normální 12 3" xfId="74"/>
    <cellStyle name="Normální 10 3 2" xfId="75"/>
    <cellStyle name="Měna 4 2" xfId="76"/>
    <cellStyle name="Měna 5" xfId="77"/>
    <cellStyle name="Normální 10 5" xfId="78"/>
    <cellStyle name="Měna 2 4" xfId="79"/>
    <cellStyle name="Procenta 2 4" xfId="80"/>
    <cellStyle name="Měna 3 4" xfId="81"/>
    <cellStyle name="Normální 7 4" xfId="82"/>
    <cellStyle name="Normální 8 4" xfId="83"/>
    <cellStyle name="Normální 9 4" xfId="84"/>
    <cellStyle name="Měna 3 2 3" xfId="85"/>
    <cellStyle name="Normální 10 2 3" xfId="86"/>
    <cellStyle name="Měna 2 2 3" xfId="87"/>
    <cellStyle name="Procenta 2 2 3" xfId="88"/>
    <cellStyle name="Normální 7 2 3" xfId="89"/>
    <cellStyle name="Normální 8 2 3" xfId="90"/>
    <cellStyle name="Normální 9 2 3" xfId="91"/>
    <cellStyle name="Normální 12 4" xfId="92"/>
    <cellStyle name="Normální 10 3 3" xfId="93"/>
    <cellStyle name="Měna 6" xfId="94"/>
    <cellStyle name="Normální 10 6" xfId="95"/>
    <cellStyle name="Měna 2 5" xfId="96"/>
    <cellStyle name="Procenta 2 5" xfId="97"/>
    <cellStyle name="Měna 3 5" xfId="98"/>
    <cellStyle name="Normální 7 5" xfId="99"/>
    <cellStyle name="Normální 8 5" xfId="100"/>
    <cellStyle name="Normální 9 5" xfId="101"/>
    <cellStyle name="Měna 3 2 4" xfId="102"/>
    <cellStyle name="Normální 10 2 4" xfId="103"/>
    <cellStyle name="Měna 2 2 4" xfId="104"/>
    <cellStyle name="Procenta 2 2 4" xfId="105"/>
    <cellStyle name="Normální 7 2 4" xfId="106"/>
    <cellStyle name="Normální 8 2 4" xfId="107"/>
    <cellStyle name="Normální 9 2 4" xfId="108"/>
    <cellStyle name="Normální 12 5" xfId="109"/>
    <cellStyle name="Normální 10 3 4" xfId="110"/>
    <cellStyle name="Normální 10 7" xfId="111"/>
    <cellStyle name="Měna 2 6" xfId="112"/>
    <cellStyle name="Procenta 2 6" xfId="113"/>
    <cellStyle name="Normální 7 6" xfId="114"/>
    <cellStyle name="Normální 8 6" xfId="115"/>
    <cellStyle name="Normální 9 6" xfId="116"/>
    <cellStyle name="Normální 10 2 5" xfId="117"/>
    <cellStyle name="Měna 2 2 5" xfId="118"/>
    <cellStyle name="Procenta 2 2 5" xfId="119"/>
    <cellStyle name="Normální 7 2 5" xfId="120"/>
    <cellStyle name="Normální 8 2 5" xfId="121"/>
    <cellStyle name="Normální 9 2 5" xfId="122"/>
    <cellStyle name="Normální 12 6" xfId="123"/>
    <cellStyle name="Normální 10 3 5" xfId="124"/>
    <cellStyle name="Normální 10 4 2" xfId="125"/>
    <cellStyle name="Měna 2 3 2" xfId="126"/>
    <cellStyle name="Procenta 2 3 2" xfId="127"/>
    <cellStyle name="Normální 7 3 2" xfId="128"/>
    <cellStyle name="Normální 8 3 2" xfId="129"/>
    <cellStyle name="Normální 9 3 2" xfId="130"/>
    <cellStyle name="Normální 10 2 2 2" xfId="131"/>
    <cellStyle name="Měna 2 2 2 2" xfId="132"/>
    <cellStyle name="Procenta 2 2 2 2" xfId="133"/>
    <cellStyle name="Normální 7 2 2 2" xfId="134"/>
    <cellStyle name="Normální 8 2 2 2" xfId="135"/>
    <cellStyle name="Normální 9 2 2 2" xfId="136"/>
    <cellStyle name="Normální 12 3 2" xfId="137"/>
    <cellStyle name="Normální 10 3 2 2" xfId="138"/>
    <cellStyle name="Měna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="90" zoomScaleNormal="90" workbookViewId="0" topLeftCell="D1">
      <selection activeCell="J2" sqref="J2"/>
    </sheetView>
  </sheetViews>
  <sheetFormatPr defaultColWidth="9.140625" defaultRowHeight="15"/>
  <cols>
    <col min="1" max="1" width="4.140625" style="0" customWidth="1"/>
    <col min="2" max="2" width="26.28125" style="4" customWidth="1"/>
    <col min="3" max="4" width="82.7109375" style="0" customWidth="1"/>
    <col min="5" max="5" width="8.57421875" style="0" customWidth="1"/>
    <col min="6" max="6" width="18.57421875" style="0" customWidth="1"/>
    <col min="7" max="7" width="18.7109375" style="0" customWidth="1"/>
    <col min="8" max="8" width="23.00390625" style="0" customWidth="1"/>
    <col min="9" max="9" width="24.140625" style="0" customWidth="1"/>
    <col min="10" max="10" width="24.8515625" style="0" customWidth="1"/>
    <col min="11" max="11" width="30.7109375" style="0" customWidth="1"/>
  </cols>
  <sheetData>
    <row r="1" spans="1:11" ht="45">
      <c r="A1" s="17"/>
      <c r="B1" s="7" t="s">
        <v>0</v>
      </c>
      <c r="C1" s="11" t="s">
        <v>8</v>
      </c>
      <c r="D1" s="11" t="s">
        <v>11</v>
      </c>
      <c r="E1" s="7" t="s">
        <v>1</v>
      </c>
      <c r="F1" s="8" t="s">
        <v>3</v>
      </c>
      <c r="G1" s="8" t="s">
        <v>2</v>
      </c>
      <c r="H1" s="9" t="s">
        <v>4</v>
      </c>
      <c r="I1" s="9" t="s">
        <v>5</v>
      </c>
      <c r="J1" s="9" t="s">
        <v>7</v>
      </c>
      <c r="K1" s="10" t="s">
        <v>6</v>
      </c>
    </row>
    <row r="2" spans="1:11" ht="135">
      <c r="A2" s="16">
        <v>1</v>
      </c>
      <c r="B2" s="18" t="s">
        <v>14</v>
      </c>
      <c r="C2" s="19" t="s">
        <v>15</v>
      </c>
      <c r="D2" s="3"/>
      <c r="E2" s="2">
        <v>5</v>
      </c>
      <c r="F2" s="29"/>
      <c r="G2" s="29">
        <f>F2*1.21</f>
        <v>0</v>
      </c>
      <c r="H2" s="1">
        <f>E2*F2</f>
        <v>0</v>
      </c>
      <c r="I2" s="5">
        <f>E2*G2</f>
        <v>0</v>
      </c>
      <c r="J2" s="1">
        <v>60000</v>
      </c>
      <c r="K2" s="20" t="s">
        <v>16</v>
      </c>
    </row>
    <row r="3" spans="1:11" ht="77.25" thickBot="1">
      <c r="A3" s="21">
        <v>2</v>
      </c>
      <c r="B3" s="22" t="s">
        <v>13</v>
      </c>
      <c r="C3" s="23" t="s">
        <v>12</v>
      </c>
      <c r="D3" s="24"/>
      <c r="E3" s="25">
        <v>7</v>
      </c>
      <c r="F3" s="30"/>
      <c r="G3" s="31">
        <f>F3*1.21</f>
        <v>0</v>
      </c>
      <c r="H3" s="26">
        <f>E3*F3</f>
        <v>0</v>
      </c>
      <c r="I3" s="27">
        <f>E3*G3</f>
        <v>0</v>
      </c>
      <c r="J3" s="26">
        <v>56000</v>
      </c>
      <c r="K3" s="28" t="s">
        <v>17</v>
      </c>
    </row>
    <row r="4" spans="3:10" ht="29.25" customHeight="1">
      <c r="C4" s="32"/>
      <c r="H4" s="12" t="s">
        <v>9</v>
      </c>
      <c r="I4" s="13" t="s">
        <v>10</v>
      </c>
      <c r="J4" s="6"/>
    </row>
    <row r="5" spans="3:10" ht="30.75" customHeight="1" thickBot="1">
      <c r="C5" s="33"/>
      <c r="H5" s="14">
        <f>SUM(H2:H3)</f>
        <v>0</v>
      </c>
      <c r="I5" s="15">
        <f>SUM(I2:I3)</f>
        <v>0</v>
      </c>
      <c r="J5" s="6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38" r:id="rId1"/>
  <headerFooter>
    <oddHeader xml:space="preserve">&amp;RPříloha č. 1 -  Specifikace předmětu plnění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FBB5DB3A2E47498DE53B7B51F9A272" ma:contentTypeVersion="0" ma:contentTypeDescription="Vytvoří nový dokument" ma:contentTypeScope="" ma:versionID="90c1528e8984e8834f1870599e79f0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9FF12-EF11-4F64-BE74-586BC00C5F2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DF25B8-30DF-43E7-A2D4-39B2A198A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450836-4A43-4291-A5DF-B44B1E6E4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Jaromír Hejl</cp:lastModifiedBy>
  <cp:lastPrinted>2018-11-29T09:21:01Z</cp:lastPrinted>
  <dcterms:created xsi:type="dcterms:W3CDTF">2018-01-30T08:23:53Z</dcterms:created>
  <dcterms:modified xsi:type="dcterms:W3CDTF">2018-11-29T09:30:40Z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</Properties>
</file>