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bookViews>
    <workbookView xWindow="0" yWindow="0" windowWidth="28800" windowHeight="1272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<sst xmlns="http://schemas.openxmlformats.org/spreadsheetml/2006/main" count="51" uniqueCount="48">
  <si>
    <t>Položka</t>
  </si>
  <si>
    <t>Počet ks</t>
  </si>
  <si>
    <t>cena za 1 jednotku v Kč s DPH</t>
  </si>
  <si>
    <t>Cena za 1 jednotku v Kč bez DPH</t>
  </si>
  <si>
    <t>Celková cena za položku v kč bez DPH</t>
  </si>
  <si>
    <t>Celková cena za položku v Kč s DPH</t>
  </si>
  <si>
    <t>Maximální cena za položku v Kč s DPH (nepřekročitelná)</t>
  </si>
  <si>
    <t>Minimální požadované technické specifikace zboží</t>
  </si>
  <si>
    <t>Celková cena v Kč bez DPH</t>
  </si>
  <si>
    <t>Celková cena v Kč s DPH</t>
  </si>
  <si>
    <t>Popis nabízeného plnění, zejm. uvedení rozměrů</t>
  </si>
  <si>
    <t>židle jednací pro Univerzitní knihovnu</t>
  </si>
  <si>
    <t xml:space="preserve">
Jednací židle s područkami, čalouněný sedák, síťovaný opěrák, kovová konstrukce, hmotnost max.15kg, nosnost min.120kg,
šířka židle 52-58 cm, hloubka 46-48 cm, výška min. 88 cm
</t>
  </si>
  <si>
    <t>židle jednací pro Mediální studovnu</t>
  </si>
  <si>
    <t>Knihovní regál pro univerzitní knihovnu</t>
  </si>
  <si>
    <t>Knihovní jednostranný regál vyrobený z lamino desek o síle 25 mm, o rozměru   90x218x30cm (šířka x výška x hloubka), 7 polic-lamino buk, nosnost polic 35 - 50 kg. </t>
  </si>
  <si>
    <t>Barový pult</t>
  </si>
  <si>
    <t>Jídelní židle</t>
  </si>
  <si>
    <t xml:space="preserve">Jídelní stůl </t>
  </si>
  <si>
    <t>Rozměr desky stolu: 80 x 80 cm, tvar desky čtverhranný, barva javor. Kovová konstrukce, nohy chrom. Stohovatelný (tzn. umístění nohou v rozích).</t>
  </si>
  <si>
    <t>NÁSTĚNNÝ VĚŠÁK S ŠATNÍ TYČÍ
nástěnný věšák s šatní tyčí
Rám z uzavřeného ocelového profilu 40 × 20 mm, zadní stěna z perforovaného plechu, 13 ks háčků. V horní části možno popisovat křídou, modrý dekorit.</t>
  </si>
  <si>
    <t>Dřevěná lavice: 2x sedák + stolek
Stolek vyroben z černého lamina, rozměry 45 x 45 x 2 cm. Podnože jsou pochromované či povrchově upravené černou práškovou barvou. Sedák i opěrák z lakované osmivrstvé bukové překližky o tloušťce 1 cm.
• délka lavice: 150 cm
• výška lavice: 72 cm</t>
  </si>
  <si>
    <t>Židle čalouněná</t>
  </si>
  <si>
    <t>Stůl 180 x80 cm</t>
  </si>
  <si>
    <t>Počítačový stůl pro vyučujícího</t>
  </si>
  <si>
    <t>Kancelářská židle</t>
  </si>
  <si>
    <t>NÁSTĚNNÝ VĚŠÁK S ŠATNÍ TYČÍ</t>
  </si>
  <si>
    <t>Dřevěná lavice: 2x sedák + stolek</t>
  </si>
  <si>
    <t>Židle se sklápěcím pultem</t>
  </si>
  <si>
    <t xml:space="preserve">Jednací stůl půlkulatý </t>
  </si>
  <si>
    <t>Jednací stůl čtverec</t>
  </si>
  <si>
    <t xml:space="preserve"> Jednací stůl půlkulatý, hloubka 70 cm, šířka 140 cm, výška 75 cm, kovové nohy černé kulaté,  deska – barva buk</t>
  </si>
  <si>
    <t>Jednací stůl čtverec  70x70 cm, výška 75 cm,  kovové nohy černé, deska – barva buk</t>
  </si>
  <si>
    <t>židle se sklápěcím pultem o velikosti formátu A3, pult je na druhé straně podepřen područkou židle, konstrukce - trubka 25x1,5mm, čalouněný sedák šedý a opěrák zelené barvy</t>
  </si>
  <si>
    <t>židle se sklápěcím pultem o velikosti formátu A3, pult je na druhé straně podepřen područkou židle, konstrukce - trubka 25x1,5mm, čalouněný sedák šedý a opěrák oranžové barvy</t>
  </si>
  <si>
    <t>Nastavené požadované rozměry jsou stanoveny vzhledem k objektivní potřebě umístění poptávaného plnění; bude-li mít dodavatel k dispozici více vzorků pro  požadované lamino/barvu, pak před samotnou dodávkou předloží vzorník kupujícmi, aby vybral nejvíce preferovaný odstín požadavané barvy/odstínu.</t>
  </si>
  <si>
    <t>Přírodovědecká fakulta, Hradecká 1285, Hradec Králové; kontaktní osoba: monika.kostrova@uhk.cz</t>
  </si>
  <si>
    <t>Pedagogická fakulta, náměstí Svobody 301, Hradec Králové; kontaktní osoba: pavel.zikl@uhk.cz</t>
  </si>
  <si>
    <t>Místo dodání a sestavení nábytku; kontaktní osoba</t>
  </si>
  <si>
    <t>Pedagogická fakulta,Víta Nejedlého 573, Hradec Králové; kontaktní osoba: pavel.zikl@uhk.cz</t>
  </si>
  <si>
    <t>Výška barového pultu 120 cm, hloubka 60 cm, šířka 200 cm, podpěrné 2 nohy s kruhovým podstavcem, chrom, barva desky javor, tvar pultu z jedné strany oválný z druhé strany čtverhranný.</t>
  </si>
  <si>
    <t>Rozměry (tolerance rozměrů +-3 cm): cca 45 x 85 x 45 cm, výška sedadla 45 - 50 cm. Sedák z ohýbané bukové překližky - barva žlutá, co nejvíce odpovídající barvě jednotného vizuálního stylu UHK (PANTONE 7409 C / CMYK: 0/30/100/0). Tvar sedáku a opěradla oválný a v místě ohybu mírně zúžený, tzv. "osmičkový " tvar. Nohy: chrom. Upevnění nohou pouze ve spodní části sedáku, tzn. šrouby nejsou viditelné na horní části sedáku. Stohovatelné (tzn. umístění nohou v rozích).</t>
  </si>
  <si>
    <t>židle: Židle čalouněná, ocelový rám lakovaný černě, stohovatelná, nosnost min. 100 kg, barva čalounění sedáku černá, barva čalounění opěráku bordó, výška sedáku min. 46 cm, šířka sedáku min. 53cm, odolnost proti otěru min 60 000 cyklů, područky zaoblené</t>
  </si>
  <si>
    <t>židle: Židle čalouněná, ocelový rám lakovaný černě, stohovatelná, nosnost min. 100 kg, barva čalounění sedáku šedá, barva čalounění opěráku modrá, výška sedáku min. 46 cm, šířka sedáku min. 53cm, odolnost proti otěru min 60 000 cyklů</t>
  </si>
  <si>
    <t xml:space="preserve"> Stůl o velikosti desky  180 x80 cm, pracovní deska lamino min. 25mm s ABS hranou min 2mm, barva lamina buk, výška  stolu min 75 cm, s průchodkami na kabely,  boky i příčka u stolu vyrobené z plných desek (min. 18 mm silných opatřených ABS hranou min. 2 mm), se systémem rektifikace k dorovnání nerovností podlahy, stabilitu stolu zajišťuje příčka (tzv.trnož). Kupující pořaduje upřesnění barvy lamina dle vzorníku - doplnění stávajícího nábytku viz přiložené foto níže.</t>
  </si>
  <si>
    <t>Počítačový stůl pro vyučujícího: Stůl o velikosti desky cca 140 x 60 cm, pracovní deska lamino min. 25mm s ABS hranou min 2mm, barva lamina buk, výška  stolu min 75 cm, s průchodkami na kabely,  boky i příčka u stolu vyrobené z plných desek (min. 18 mm silných opatřených ABS hranou min. 2 mm), se systémem rektifikace k dorovnání nerovností podlahy, stabilitu stolu zajišťuje příčka (tzv.trnož).</t>
  </si>
  <si>
    <t>kancelářská židle:Pracovní židle s černou síťovinou na opěráku, čalouněný, prošívaný sedák v šedé barvě (tmavé) nebo černé, synchronní mechanismus ZEP s nastavením síly protiváhy a několikanásobnou aretací, aluminiová leštěná báze, možnost doplnění mechanismu SL (sliding) k nastavení hloubky sedáku, nosnost min. 130 kg, výškově stavitelné područky, kolečka vhodná na koberec, hloubka sedáku min. 44 cm, výška sedáku min. 44 cm.</t>
  </si>
  <si>
    <t>Univerzitní knihovna, budova A, Hradecká 1227, Hradec Králové; kontaktní osoba: marie.otavova@uhk.cz;
olga.halamova@uhk.cz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</si>
</sst>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2">
    <font>
      <sz val="11"/>
      <color theme="1"/>
      <name val="Calibri"/>
      <family val="2"/>
      <scheme val="minor"/>
    </font>
    <font>
      <sz val="10"/>
      <name val="Arial"/>
      <family val="2"/>
    </font>
    <font>
      <sz val="10"/>
      <name val="Arial CE"/>
      <family val="2"/>
    </font>
    <font>
      <b/>
      <sz val="12"/>
      <color indexed="8"/>
      <name val="Verdana"/>
      <family val="2"/>
    </font>
    <font>
      <b/>
      <sz val="12"/>
      <color rgb="FF000000"/>
      <name val="Verdana"/>
      <family val="2"/>
    </font>
    <font>
      <sz val="7"/>
      <color indexed="8"/>
      <name val="Tahoma"/>
      <family val="2"/>
    </font>
    <font>
      <b/>
      <sz val="11"/>
      <color theme="1"/>
      <name val="Calibri"/>
      <family val="2"/>
      <scheme val="minor"/>
    </font>
    <font>
      <b/>
      <sz val="11"/>
      <color theme="1"/>
      <name val="Arial"/>
      <family val="2"/>
    </font>
    <font>
      <b/>
      <sz val="11"/>
      <name val="Arial"/>
      <family val="2"/>
    </font>
    <font>
      <sz val="11"/>
      <name val="Calibri"/>
      <family val="2"/>
      <scheme val="minor"/>
    </font>
    <font>
      <i/>
      <sz val="11"/>
      <name val="Calibri"/>
      <family val="2"/>
      <scheme val="minor"/>
    </font>
    <font>
      <b/>
      <sz val="14"/>
      <color theme="1"/>
      <name val="Calibri"/>
      <family val="2"/>
      <scheme val="minor"/>
    </font>
  </fonts>
  <fills count="8">
    <fill>
      <patternFill/>
    </fill>
    <fill>
      <patternFill patternType="gray125"/>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9" tint="0.39998000860214233"/>
        <bgColor indexed="64"/>
      </patternFill>
    </fill>
  </fills>
  <borders count="17">
    <border>
      <left/>
      <right/>
      <top/>
      <bottom/>
      <diagonal/>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medium"/>
      <top/>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medium"/>
      <top/>
      <bottom/>
    </border>
    <border>
      <left style="thin"/>
      <right style="medium"/>
      <top/>
      <bottom style="medium"/>
    </border>
    <border>
      <left style="thin"/>
      <right style="medium"/>
      <top style="medium"/>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 fillId="0" borderId="0">
      <alignment/>
      <protection/>
    </xf>
    <xf numFmtId="0" fontId="2" fillId="0" borderId="0">
      <alignment/>
      <protection/>
    </xf>
    <xf numFmtId="0" fontId="1" fillId="0" borderId="0">
      <alignment/>
      <protection/>
    </xf>
    <xf numFmtId="0" fontId="3" fillId="0" borderId="0">
      <alignment/>
      <protection/>
    </xf>
    <xf numFmtId="0" fontId="4" fillId="0" borderId="0">
      <alignment/>
      <protection/>
    </xf>
    <xf numFmtId="9" fontId="0" fillId="0" borderId="0" applyFont="0" applyFill="0" applyBorder="0" applyAlignment="0" applyProtection="0"/>
    <xf numFmtId="0" fontId="5" fillId="2" borderId="0">
      <alignment horizontal="right" vertical="center"/>
      <protection/>
    </xf>
    <xf numFmtId="0" fontId="5" fillId="2" borderId="0">
      <alignment horizontal="center" vertical="center"/>
      <protection/>
    </xf>
    <xf numFmtId="0" fontId="5" fillId="2" borderId="0">
      <alignment horizontal="left" vertical="center"/>
      <protection/>
    </xf>
    <xf numFmtId="44" fontId="0" fillId="0" borderId="0" applyFont="0" applyFill="0" applyBorder="0" applyAlignment="0" applyProtection="0"/>
  </cellStyleXfs>
  <cellXfs count="62">
    <xf numFmtId="0" fontId="0" fillId="0" borderId="0" xfId="0"/>
    <xf numFmtId="44" fontId="0" fillId="3" borderId="1" xfId="20" applyFont="1" applyFill="1" applyBorder="1" applyAlignment="1" applyProtection="1">
      <alignment horizontal="left" vertical="center" wrapText="1"/>
      <protection locked="0"/>
    </xf>
    <xf numFmtId="0" fontId="0" fillId="0" borderId="0" xfId="0" applyAlignment="1">
      <alignment horizontal="center"/>
    </xf>
    <xf numFmtId="44" fontId="0" fillId="3" borderId="2" xfId="20" applyFont="1" applyFill="1" applyBorder="1" applyAlignment="1" applyProtection="1">
      <alignment horizontal="left" vertical="center" wrapText="1"/>
      <protection locked="0"/>
    </xf>
    <xf numFmtId="0" fontId="7"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3" borderId="3" xfId="0" applyFont="1" applyFill="1" applyBorder="1" applyAlignment="1" applyProtection="1">
      <alignment horizontal="center" vertical="center"/>
      <protection locked="0"/>
    </xf>
    <xf numFmtId="44" fontId="6" fillId="5" borderId="5" xfId="0" applyNumberFormat="1" applyFont="1" applyFill="1" applyBorder="1" applyAlignment="1">
      <alignment horizontal="center" vertical="center"/>
    </xf>
    <xf numFmtId="44" fontId="6" fillId="5" borderId="6"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44" fontId="0" fillId="3" borderId="3" xfId="20" applyFont="1" applyFill="1" applyBorder="1" applyAlignment="1" applyProtection="1">
      <alignment horizontal="left" vertical="center" wrapText="1"/>
      <protection locked="0"/>
    </xf>
    <xf numFmtId="0" fontId="9" fillId="0" borderId="2" xfId="0" applyFont="1" applyFill="1" applyBorder="1" applyAlignment="1">
      <alignment horizontal="left" vertical="center" wrapText="1"/>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10" fillId="6" borderId="9" xfId="0" applyFont="1" applyFill="1" applyBorder="1" applyAlignment="1">
      <alignment horizontal="left" vertical="center" wrapText="1"/>
    </xf>
    <xf numFmtId="44" fontId="0" fillId="6" borderId="1" xfId="30" applyFont="1" applyFill="1" applyBorder="1" applyAlignment="1" applyProtection="1">
      <alignment horizontal="left" vertical="center" wrapText="1"/>
      <protection locked="0"/>
    </xf>
    <xf numFmtId="44" fontId="0" fillId="0" borderId="1" xfId="30" applyFont="1" applyFill="1" applyBorder="1" applyAlignment="1" applyProtection="1">
      <alignment horizontal="left" vertical="center" wrapText="1"/>
      <protection locked="0"/>
    </xf>
    <xf numFmtId="44" fontId="0" fillId="6" borderId="2" xfId="30" applyFont="1" applyFill="1" applyBorder="1" applyAlignment="1" applyProtection="1">
      <alignment horizontal="left" vertical="center" wrapText="1"/>
      <protection locked="0"/>
    </xf>
    <xf numFmtId="44" fontId="0" fillId="0" borderId="3" xfId="30" applyFont="1" applyFill="1" applyBorder="1" applyAlignment="1" applyProtection="1">
      <alignment horizontal="left" vertical="center" wrapText="1"/>
      <protection locked="0"/>
    </xf>
    <xf numFmtId="44" fontId="0" fillId="0" borderId="2" xfId="30" applyFont="1" applyFill="1" applyBorder="1" applyAlignment="1" applyProtection="1">
      <alignment horizontal="left" vertical="center" wrapText="1"/>
      <protection locked="0"/>
    </xf>
    <xf numFmtId="0" fontId="0" fillId="3" borderId="10" xfId="0" applyFont="1" applyFill="1" applyBorder="1"/>
    <xf numFmtId="0" fontId="0" fillId="0" borderId="11" xfId="0" applyFont="1" applyBorder="1" applyAlignment="1">
      <alignment horizontal="center" vertical="center"/>
    </xf>
    <xf numFmtId="0" fontId="0" fillId="6"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6"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Border="1" applyAlignment="1">
      <alignment horizontal="center" vertical="center"/>
    </xf>
    <xf numFmtId="0" fontId="0" fillId="6" borderId="2" xfId="0" applyFont="1" applyFill="1" applyBorder="1" applyAlignment="1">
      <alignment horizontal="center" vertical="center" wrapText="1"/>
    </xf>
    <xf numFmtId="0" fontId="0" fillId="6" borderId="2" xfId="0" applyFont="1" applyFill="1" applyBorder="1" applyAlignment="1">
      <alignment horizontal="left" vertical="center" wrapText="1"/>
    </xf>
    <xf numFmtId="0" fontId="0" fillId="6" borderId="2" xfId="0" applyFont="1" applyFill="1" applyBorder="1" applyAlignment="1">
      <alignment horizontal="center" vertical="center"/>
    </xf>
    <xf numFmtId="0" fontId="0" fillId="0" borderId="10" xfId="0" applyFont="1" applyBorder="1" applyAlignment="1">
      <alignment horizontal="center" vertical="center"/>
    </xf>
    <xf numFmtId="0" fontId="0" fillId="0" borderId="3" xfId="0" applyFont="1" applyFill="1" applyBorder="1" applyAlignment="1">
      <alignment horizontal="center" vertical="center" wrapText="1"/>
    </xf>
    <xf numFmtId="0" fontId="0" fillId="6"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xf numFmtId="0" fontId="0" fillId="0" borderId="0" xfId="0" applyFont="1" applyAlignment="1">
      <alignment horizontal="center"/>
    </xf>
    <xf numFmtId="44" fontId="0" fillId="0" borderId="0" xfId="0" applyNumberFormat="1" applyFont="1"/>
    <xf numFmtId="44" fontId="0" fillId="7" borderId="12" xfId="20" applyFont="1" applyFill="1" applyBorder="1" applyAlignment="1" applyProtection="1">
      <alignment horizontal="center" vertical="center" wrapText="1"/>
      <protection locked="0"/>
    </xf>
    <xf numFmtId="44" fontId="0" fillId="7" borderId="6" xfId="20" applyFont="1" applyFill="1" applyBorder="1" applyAlignment="1" applyProtection="1">
      <alignment horizontal="center" vertical="center" wrapText="1"/>
      <protection locked="0"/>
    </xf>
    <xf numFmtId="0" fontId="9" fillId="7" borderId="4"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7" borderId="8" xfId="0" applyFont="1" applyFill="1" applyBorder="1" applyAlignment="1">
      <alignment horizontal="center" vertical="center" wrapText="1"/>
    </xf>
    <xf numFmtId="44" fontId="6" fillId="0" borderId="1" xfId="20" applyFont="1" applyFill="1" applyBorder="1" applyAlignment="1" applyProtection="1">
      <alignment horizontal="left" vertical="center" wrapText="1"/>
      <protection locked="0"/>
    </xf>
    <xf numFmtId="44" fontId="6" fillId="0" borderId="2" xfId="20" applyFont="1" applyFill="1" applyBorder="1" applyAlignment="1" applyProtection="1">
      <alignment horizontal="left" vertical="center" wrapText="1"/>
      <protection locked="0"/>
    </xf>
    <xf numFmtId="44" fontId="6" fillId="0" borderId="3" xfId="20" applyFont="1" applyFill="1" applyBorder="1" applyAlignment="1" applyProtection="1">
      <alignment horizontal="left" vertical="center" wrapText="1"/>
      <protection locked="0"/>
    </xf>
    <xf numFmtId="44" fontId="11" fillId="0" borderId="1" xfId="20" applyFont="1" applyFill="1" applyBorder="1" applyAlignment="1" applyProtection="1">
      <alignment horizontal="left" vertical="center" wrapText="1"/>
      <protection locked="0"/>
    </xf>
    <xf numFmtId="44" fontId="11" fillId="0" borderId="2" xfId="20" applyFont="1" applyFill="1" applyBorder="1" applyAlignment="1" applyProtection="1">
      <alignment horizontal="left" vertical="center" wrapText="1"/>
      <protection locked="0"/>
    </xf>
    <xf numFmtId="44" fontId="11" fillId="0" borderId="3" xfId="20" applyFont="1" applyFill="1" applyBorder="1" applyAlignment="1" applyProtection="1">
      <alignment horizontal="left" vertical="center" wrapText="1"/>
      <protection locked="0"/>
    </xf>
  </cellXfs>
  <cellStyles count="17">
    <cellStyle name="Normal" xfId="0"/>
    <cellStyle name="Percent" xfId="15"/>
    <cellStyle name="Currency" xfId="16"/>
    <cellStyle name="Currency [0]" xfId="17"/>
    <cellStyle name="Comma" xfId="18"/>
    <cellStyle name="Comma [0]" xfId="19"/>
    <cellStyle name="Měna 2" xfId="20"/>
    <cellStyle name="normální 3" xfId="21"/>
    <cellStyle name="normální 2" xfId="22"/>
    <cellStyle name="normální 3 2 2" xfId="23"/>
    <cellStyle name="normální 5" xfId="24"/>
    <cellStyle name="normální 5 2" xfId="25"/>
    <cellStyle name="Procenta 2" xfId="26"/>
    <cellStyle name="S5M1" xfId="27"/>
    <cellStyle name="S6M1" xfId="28"/>
    <cellStyle name="S7M1" xfId="29"/>
    <cellStyle name="Měna"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zoomScale="70" zoomScaleNormal="70" workbookViewId="0" topLeftCell="A1">
      <selection activeCell="K5" sqref="K5:K7"/>
    </sheetView>
  </sheetViews>
  <sheetFormatPr defaultColWidth="9.140625" defaultRowHeight="15"/>
  <cols>
    <col min="1" max="1" width="4.140625" style="0" customWidth="1"/>
    <col min="2" max="2" width="26.28125" style="2" customWidth="1"/>
    <col min="3" max="4" width="82.7109375" style="0" customWidth="1"/>
    <col min="5" max="5" width="8.57421875" style="0" customWidth="1"/>
    <col min="6" max="6" width="18.57421875" style="0" customWidth="1"/>
    <col min="7" max="7" width="19.28125" style="0" customWidth="1"/>
    <col min="8" max="9" width="22.7109375" style="0" customWidth="1"/>
    <col min="10" max="10" width="24.8515625" style="0" customWidth="1"/>
    <col min="11" max="11" width="30.7109375" style="0" customWidth="1"/>
  </cols>
  <sheetData>
    <row r="1" spans="1:11" ht="45">
      <c r="A1" s="23"/>
      <c r="B1" s="4" t="s">
        <v>0</v>
      </c>
      <c r="C1" s="8" t="s">
        <v>7</v>
      </c>
      <c r="D1" s="8" t="s">
        <v>10</v>
      </c>
      <c r="E1" s="4" t="s">
        <v>1</v>
      </c>
      <c r="F1" s="5" t="s">
        <v>3</v>
      </c>
      <c r="G1" s="5" t="s">
        <v>2</v>
      </c>
      <c r="H1" s="6" t="s">
        <v>4</v>
      </c>
      <c r="I1" s="6" t="s">
        <v>5</v>
      </c>
      <c r="J1" s="6" t="s">
        <v>6</v>
      </c>
      <c r="K1" s="7" t="s">
        <v>38</v>
      </c>
    </row>
    <row r="2" spans="1:11" ht="90">
      <c r="A2" s="24">
        <v>1</v>
      </c>
      <c r="B2" s="25" t="s">
        <v>11</v>
      </c>
      <c r="C2" s="11" t="s">
        <v>12</v>
      </c>
      <c r="D2" s="26"/>
      <c r="E2" s="27">
        <v>30</v>
      </c>
      <c r="F2" s="18"/>
      <c r="G2" s="18"/>
      <c r="H2" s="56">
        <f>E2*F2</f>
        <v>0</v>
      </c>
      <c r="I2" s="59">
        <f>E2*G2</f>
        <v>0</v>
      </c>
      <c r="J2" s="1">
        <v>71100</v>
      </c>
      <c r="K2" s="46" t="s">
        <v>47</v>
      </c>
    </row>
    <row r="3" spans="1:11" ht="90">
      <c r="A3" s="24">
        <v>2</v>
      </c>
      <c r="B3" s="25" t="s">
        <v>13</v>
      </c>
      <c r="C3" s="11" t="s">
        <v>12</v>
      </c>
      <c r="D3" s="26"/>
      <c r="E3" s="28">
        <v>30</v>
      </c>
      <c r="F3" s="19"/>
      <c r="G3" s="19"/>
      <c r="H3" s="56">
        <f aca="true" t="shared" si="0" ref="H3:H6">E3*F3</f>
        <v>0</v>
      </c>
      <c r="I3" s="59">
        <f aca="true" t="shared" si="1" ref="I3:I6">E3*G3</f>
        <v>0</v>
      </c>
      <c r="J3" s="1">
        <v>71100</v>
      </c>
      <c r="K3" s="46"/>
    </row>
    <row r="4" spans="1:11" ht="75" customHeight="1" thickBot="1">
      <c r="A4" s="29">
        <v>3</v>
      </c>
      <c r="B4" s="30" t="s">
        <v>14</v>
      </c>
      <c r="C4" s="14" t="s">
        <v>15</v>
      </c>
      <c r="D4" s="31"/>
      <c r="E4" s="32">
        <v>6</v>
      </c>
      <c r="F4" s="20"/>
      <c r="G4" s="20"/>
      <c r="H4" s="57">
        <f t="shared" si="0"/>
        <v>0</v>
      </c>
      <c r="I4" s="60">
        <f t="shared" si="1"/>
        <v>0</v>
      </c>
      <c r="J4" s="3">
        <v>28020</v>
      </c>
      <c r="K4" s="47"/>
    </row>
    <row r="5" spans="1:11" ht="45">
      <c r="A5" s="33">
        <v>4</v>
      </c>
      <c r="B5" s="34" t="s">
        <v>16</v>
      </c>
      <c r="C5" s="12" t="s">
        <v>40</v>
      </c>
      <c r="D5" s="35"/>
      <c r="E5" s="36">
        <v>1</v>
      </c>
      <c r="F5" s="21"/>
      <c r="G5" s="21"/>
      <c r="H5" s="58">
        <f t="shared" si="0"/>
        <v>0</v>
      </c>
      <c r="I5" s="61">
        <f t="shared" si="1"/>
        <v>0</v>
      </c>
      <c r="J5" s="13">
        <v>2400</v>
      </c>
      <c r="K5" s="48" t="s">
        <v>36</v>
      </c>
    </row>
    <row r="6" spans="1:11" ht="90">
      <c r="A6" s="24">
        <v>5</v>
      </c>
      <c r="B6" s="25" t="s">
        <v>17</v>
      </c>
      <c r="C6" s="11" t="s">
        <v>41</v>
      </c>
      <c r="D6" s="26"/>
      <c r="E6" s="28">
        <v>81</v>
      </c>
      <c r="F6" s="19"/>
      <c r="G6" s="19"/>
      <c r="H6" s="56">
        <f t="shared" si="0"/>
        <v>0</v>
      </c>
      <c r="I6" s="59">
        <f t="shared" si="1"/>
        <v>0</v>
      </c>
      <c r="J6" s="1">
        <v>95011</v>
      </c>
      <c r="K6" s="49"/>
    </row>
    <row r="7" spans="1:11" ht="69" customHeight="1" thickBot="1">
      <c r="A7" s="29">
        <v>6</v>
      </c>
      <c r="B7" s="37" t="s">
        <v>18</v>
      </c>
      <c r="C7" s="14" t="s">
        <v>19</v>
      </c>
      <c r="D7" s="31"/>
      <c r="E7" s="38">
        <v>20</v>
      </c>
      <c r="F7" s="22"/>
      <c r="G7" s="22"/>
      <c r="H7" s="57">
        <f aca="true" t="shared" si="2" ref="H7">E7*F7</f>
        <v>0</v>
      </c>
      <c r="I7" s="60">
        <f aca="true" t="shared" si="3" ref="I7">E7*G7</f>
        <v>0</v>
      </c>
      <c r="J7" s="3">
        <v>80000</v>
      </c>
      <c r="K7" s="50"/>
    </row>
    <row r="8" spans="1:11" ht="45">
      <c r="A8" s="33">
        <v>7</v>
      </c>
      <c r="B8" s="34" t="s">
        <v>22</v>
      </c>
      <c r="C8" s="12" t="s">
        <v>42</v>
      </c>
      <c r="D8" s="39"/>
      <c r="E8" s="36">
        <v>12</v>
      </c>
      <c r="F8" s="21"/>
      <c r="G8" s="21"/>
      <c r="H8" s="58">
        <f aca="true" t="shared" si="4" ref="H8">E8*F8</f>
        <v>0</v>
      </c>
      <c r="I8" s="61">
        <f aca="true" t="shared" si="5" ref="I8">E8*G8</f>
        <v>0</v>
      </c>
      <c r="J8" s="13">
        <v>24000</v>
      </c>
      <c r="K8" s="54" t="s">
        <v>37</v>
      </c>
    </row>
    <row r="9" spans="1:11" ht="30">
      <c r="A9" s="24">
        <v>8</v>
      </c>
      <c r="B9" s="40" t="s">
        <v>29</v>
      </c>
      <c r="C9" s="11" t="s">
        <v>31</v>
      </c>
      <c r="D9" s="41"/>
      <c r="E9" s="28">
        <v>2</v>
      </c>
      <c r="F9" s="19"/>
      <c r="G9" s="19"/>
      <c r="H9" s="56">
        <f aca="true" t="shared" si="6" ref="H9:H17">E9*F9</f>
        <v>0</v>
      </c>
      <c r="I9" s="59">
        <f aca="true" t="shared" si="7" ref="I9:I12">E9*G9</f>
        <v>0</v>
      </c>
      <c r="J9" s="1">
        <v>10000</v>
      </c>
      <c r="K9" s="52"/>
    </row>
    <row r="10" spans="1:11" ht="30" customHeight="1">
      <c r="A10" s="24">
        <v>9</v>
      </c>
      <c r="B10" s="40" t="s">
        <v>30</v>
      </c>
      <c r="C10" s="11" t="s">
        <v>32</v>
      </c>
      <c r="D10" s="41"/>
      <c r="E10" s="28">
        <v>2</v>
      </c>
      <c r="F10" s="19"/>
      <c r="G10" s="19"/>
      <c r="H10" s="56">
        <f t="shared" si="6"/>
        <v>0</v>
      </c>
      <c r="I10" s="59">
        <f t="shared" si="7"/>
        <v>0</v>
      </c>
      <c r="J10" s="1">
        <v>10000</v>
      </c>
      <c r="K10" s="52"/>
    </row>
    <row r="11" spans="1:11" ht="45">
      <c r="A11" s="24">
        <v>10</v>
      </c>
      <c r="B11" s="40" t="s">
        <v>22</v>
      </c>
      <c r="C11" s="11" t="s">
        <v>43</v>
      </c>
      <c r="D11" s="41"/>
      <c r="E11" s="28">
        <v>12</v>
      </c>
      <c r="F11" s="19"/>
      <c r="G11" s="19"/>
      <c r="H11" s="56">
        <f t="shared" si="6"/>
        <v>0</v>
      </c>
      <c r="I11" s="59">
        <f t="shared" si="7"/>
        <v>0</v>
      </c>
      <c r="J11" s="1">
        <v>24000</v>
      </c>
      <c r="K11" s="52"/>
    </row>
    <row r="12" spans="1:11" ht="90">
      <c r="A12" s="24">
        <v>11</v>
      </c>
      <c r="B12" s="40" t="s">
        <v>23</v>
      </c>
      <c r="C12" s="11" t="s">
        <v>44</v>
      </c>
      <c r="D12" s="41"/>
      <c r="E12" s="28">
        <v>4</v>
      </c>
      <c r="F12" s="19"/>
      <c r="G12" s="19"/>
      <c r="H12" s="56">
        <f t="shared" si="6"/>
        <v>0</v>
      </c>
      <c r="I12" s="59">
        <f t="shared" si="7"/>
        <v>0</v>
      </c>
      <c r="J12" s="1">
        <v>20000</v>
      </c>
      <c r="K12" s="52"/>
    </row>
    <row r="13" spans="1:11" ht="75">
      <c r="A13" s="24">
        <v>12</v>
      </c>
      <c r="B13" s="40" t="s">
        <v>24</v>
      </c>
      <c r="C13" s="11" t="s">
        <v>45</v>
      </c>
      <c r="D13" s="41"/>
      <c r="E13" s="28">
        <v>1</v>
      </c>
      <c r="F13" s="19"/>
      <c r="G13" s="19"/>
      <c r="H13" s="56">
        <f aca="true" t="shared" si="8" ref="H13">E13*F13</f>
        <v>0</v>
      </c>
      <c r="I13" s="59">
        <f aca="true" t="shared" si="9" ref="I13:I18">E13*G13</f>
        <v>0</v>
      </c>
      <c r="J13" s="1">
        <v>4500</v>
      </c>
      <c r="K13" s="52"/>
    </row>
    <row r="14" spans="1:11" ht="90">
      <c r="A14" s="24">
        <v>13</v>
      </c>
      <c r="B14" s="40" t="s">
        <v>25</v>
      </c>
      <c r="C14" s="11" t="s">
        <v>46</v>
      </c>
      <c r="D14" s="41"/>
      <c r="E14" s="28">
        <v>1</v>
      </c>
      <c r="F14" s="19"/>
      <c r="G14" s="19"/>
      <c r="H14" s="56">
        <f>E14*F14</f>
        <v>0</v>
      </c>
      <c r="I14" s="59">
        <f t="shared" si="9"/>
        <v>0</v>
      </c>
      <c r="J14" s="1">
        <v>5600</v>
      </c>
      <c r="K14" s="52"/>
    </row>
    <row r="15" spans="1:11" ht="60">
      <c r="A15" s="24">
        <v>14</v>
      </c>
      <c r="B15" s="40" t="s">
        <v>26</v>
      </c>
      <c r="C15" s="11" t="s">
        <v>20</v>
      </c>
      <c r="D15" s="41"/>
      <c r="E15" s="28">
        <v>1</v>
      </c>
      <c r="F15" s="19"/>
      <c r="G15" s="19"/>
      <c r="H15" s="56">
        <f aca="true" t="shared" si="10" ref="H15">E15*F15</f>
        <v>0</v>
      </c>
      <c r="I15" s="59">
        <f t="shared" si="9"/>
        <v>0</v>
      </c>
      <c r="J15" s="1">
        <v>3600</v>
      </c>
      <c r="K15" s="55"/>
    </row>
    <row r="16" spans="1:11" ht="90">
      <c r="A16" s="24">
        <v>15</v>
      </c>
      <c r="B16" s="40" t="s">
        <v>27</v>
      </c>
      <c r="C16" s="11" t="s">
        <v>21</v>
      </c>
      <c r="D16" s="41"/>
      <c r="E16" s="28">
        <v>6</v>
      </c>
      <c r="F16" s="19"/>
      <c r="G16" s="19"/>
      <c r="H16" s="56">
        <f t="shared" si="6"/>
        <v>0</v>
      </c>
      <c r="I16" s="59">
        <f t="shared" si="9"/>
        <v>0</v>
      </c>
      <c r="J16" s="1">
        <v>42600</v>
      </c>
      <c r="K16" s="51" t="s">
        <v>39</v>
      </c>
    </row>
    <row r="17" spans="1:11" ht="45">
      <c r="A17" s="24">
        <v>16</v>
      </c>
      <c r="B17" s="40" t="s">
        <v>28</v>
      </c>
      <c r="C17" s="11" t="s">
        <v>33</v>
      </c>
      <c r="D17" s="41"/>
      <c r="E17" s="28">
        <v>10</v>
      </c>
      <c r="F17" s="19"/>
      <c r="G17" s="19"/>
      <c r="H17" s="56">
        <f t="shared" si="6"/>
        <v>0</v>
      </c>
      <c r="I17" s="59">
        <f t="shared" si="9"/>
        <v>0</v>
      </c>
      <c r="J17" s="1">
        <v>65000</v>
      </c>
      <c r="K17" s="52"/>
    </row>
    <row r="18" spans="1:11" ht="45.75" thickBot="1">
      <c r="A18" s="29">
        <v>17</v>
      </c>
      <c r="B18" s="37" t="s">
        <v>28</v>
      </c>
      <c r="C18" s="14" t="s">
        <v>34</v>
      </c>
      <c r="D18" s="42"/>
      <c r="E18" s="38">
        <v>11</v>
      </c>
      <c r="F18" s="22"/>
      <c r="G18" s="22"/>
      <c r="H18" s="57">
        <f aca="true" t="shared" si="11" ref="H18">E18*F18</f>
        <v>0</v>
      </c>
      <c r="I18" s="60">
        <f t="shared" si="9"/>
        <v>0</v>
      </c>
      <c r="J18" s="3">
        <v>71500</v>
      </c>
      <c r="K18" s="53"/>
    </row>
    <row r="19" spans="1:11" ht="63.75" customHeight="1" thickBot="1">
      <c r="A19" s="43"/>
      <c r="B19" s="44"/>
      <c r="C19" s="17" t="s">
        <v>35</v>
      </c>
      <c r="D19" s="43"/>
      <c r="E19" s="43"/>
      <c r="F19" s="43"/>
      <c r="G19" s="43"/>
      <c r="H19" s="15" t="s">
        <v>8</v>
      </c>
      <c r="I19" s="16" t="s">
        <v>9</v>
      </c>
      <c r="J19" s="45"/>
      <c r="K19" s="43"/>
    </row>
    <row r="20" spans="1:11" ht="30.75" customHeight="1" thickBot="1">
      <c r="A20" s="43"/>
      <c r="B20" s="44"/>
      <c r="C20" s="43"/>
      <c r="D20" s="43"/>
      <c r="E20" s="43"/>
      <c r="F20" s="43"/>
      <c r="G20" s="43"/>
      <c r="H20" s="9">
        <f>SUM(H2:H18)</f>
        <v>0</v>
      </c>
      <c r="I20" s="10">
        <f>SUM(I2:I18)</f>
        <v>0</v>
      </c>
      <c r="J20" s="45"/>
      <c r="K20" s="43"/>
    </row>
  </sheetData>
  <mergeCells count="4">
    <mergeCell ref="K2:K4"/>
    <mergeCell ref="K5:K7"/>
    <mergeCell ref="K16:K18"/>
    <mergeCell ref="K8:K15"/>
  </mergeCells>
  <printOptions/>
  <pageMargins left="0.7086614173228347" right="0.7086614173228347" top="0.7874015748031497" bottom="0.7874015748031497" header="0.31496062992125984" footer="0.31496062992125984"/>
  <pageSetup fitToHeight="2" fitToWidth="1" horizontalDpi="300" verticalDpi="300" orientation="landscape" paperSize="9" scale="38" r:id="rId1"/>
  <headerFooter>
    <oddHeader xml:space="preserve">&amp;LDodávka nábytku pro potřeby Univerzity Hradec Králové&amp;RPříloha č. 1 -  Specifikace předmětu plnění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Jaromír Hejl</dc:creator>
  <cp:keywords/>
  <dc:description/>
  <cp:lastModifiedBy>Jaromír Hejl</cp:lastModifiedBy>
  <cp:lastPrinted>2018-05-29T09:09:46Z</cp:lastPrinted>
  <dcterms:created xsi:type="dcterms:W3CDTF">2018-01-30T08:23:53Z</dcterms:created>
  <dcterms:modified xsi:type="dcterms:W3CDTF">2018-05-29T09:18:32Z</dcterms:modified>
  <cp:category/>
  <cp:version/>
  <cp:contentType/>
  <cp:contentStatus/>
</cp:coreProperties>
</file>