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5521" windowWidth="19200" windowHeight="12060" activeTab="0"/>
  </bookViews>
  <sheets>
    <sheet name="ZPŘ Firewall" sheetId="1" r:id="rId1"/>
  </sheets>
  <definedNames/>
  <calcPr calcId="162913"/>
</workbook>
</file>

<file path=xl/sharedStrings.xml><?xml version="1.0" encoding="utf-8"?>
<sst xmlns="http://schemas.openxmlformats.org/spreadsheetml/2006/main" count="32" uniqueCount="26">
  <si>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</si>
  <si>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</si>
  <si>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</si>
  <si>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</si>
  <si>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</si>
  <si>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</si>
  <si>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</si>
  <si>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</si>
  <si>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</si>
  <si>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</si>
  <si>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</si>
  <si>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</si>
  <si>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</si>
  <si>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</si>
  <si>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</si>
  <si>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</si>
  <si>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</si>
  <si>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projekt ERDF, zak. 4821</t>
  </si>
  <si>
    <t>9927</t>
  </si>
  <si>
    <t>Ing. Martin Sedláček</t>
  </si>
  <si>
    <t>Bc. Martin Šmejda</t>
  </si>
  <si>
    <t>budova A
Objekt spol. výuky
Hradecká 1227
Bc. Martin Šmejda
(+420) 49 333 1302
mob. 737 227 123 
martin.smejda@uhk.cz</t>
  </si>
  <si>
    <t>Firewall - Fyzický HW</t>
  </si>
  <si>
    <t>Firewall - Podpora (UTM funkce)</t>
  </si>
  <si>
    <t>Příloha č. 1 - Specifikace předmětu plnění</t>
  </si>
  <si>
    <t>požadavky dle Přílohy č. 1A - Technické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</si>
</sst>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24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Protection="1">
      <protection locked="0"/>
    </xf>
    <xf numFmtId="164" fontId="0" fillId="0" borderId="0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44" fontId="5" fillId="0" borderId="0" xfId="2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6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4" xfId="23" applyFont="1" applyFill="1" applyBorder="1" applyAlignment="1">
      <alignment horizontal="left" vertical="center" wrapText="1"/>
      <protection/>
    </xf>
    <xf numFmtId="0" fontId="5" fillId="0" borderId="0" xfId="0" applyFont="1" applyFill="1"/>
    <xf numFmtId="49" fontId="8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5" borderId="6" xfId="36" applyFont="1" applyFill="1" applyBorder="1" applyAlignment="1">
      <alignment horizontal="center" vertical="center" wrapText="1"/>
      <protection/>
    </xf>
    <xf numFmtId="49" fontId="8" fillId="5" borderId="4" xfId="0" applyNumberFormat="1" applyFont="1" applyFill="1" applyBorder="1" applyAlignment="1">
      <alignment horizontal="center" vertical="center" wrapText="1"/>
    </xf>
    <xf numFmtId="44" fontId="21" fillId="0" borderId="4" xfId="20" applyFont="1" applyFill="1" applyBorder="1" applyAlignment="1">
      <alignment horizontal="center" vertical="center" wrapText="1"/>
    </xf>
    <xf numFmtId="44" fontId="0" fillId="5" borderId="4" xfId="20" applyFont="1" applyFill="1" applyBorder="1" applyAlignment="1">
      <alignment horizontal="center" vertical="center" wrapText="1"/>
    </xf>
    <xf numFmtId="49" fontId="0" fillId="5" borderId="7" xfId="0" applyNumberFormat="1" applyFont="1" applyFill="1" applyBorder="1" applyAlignment="1">
      <alignment horizontal="center" vertical="center" wrapText="1"/>
    </xf>
    <xf numFmtId="0" fontId="23" fillId="5" borderId="8" xfId="4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indent="3"/>
    </xf>
    <xf numFmtId="3" fontId="6" fillId="0" borderId="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4" fontId="19" fillId="0" borderId="13" xfId="20" applyFont="1" applyFill="1" applyBorder="1" applyAlignment="1" applyProtection="1">
      <alignment horizontal="center" vertical="center" wrapText="1"/>
      <protection/>
    </xf>
    <xf numFmtId="44" fontId="19" fillId="0" borderId="14" xfId="20" applyFont="1" applyFill="1" applyBorder="1" applyAlignment="1" applyProtection="1">
      <alignment horizontal="center" vertical="center" wrapText="1"/>
      <protection/>
    </xf>
    <xf numFmtId="44" fontId="19" fillId="0" borderId="15" xfId="20" applyFont="1" applyFill="1" applyBorder="1" applyAlignment="1" applyProtection="1">
      <alignment horizontal="center" vertical="center" wrapText="1"/>
      <protection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4" fontId="5" fillId="0" borderId="22" xfId="20" applyFont="1" applyFill="1" applyBorder="1" applyAlignment="1" applyProtection="1">
      <alignment horizontal="center" vertical="center" wrapText="1"/>
      <protection locked="0"/>
    </xf>
    <xf numFmtId="44" fontId="5" fillId="0" borderId="23" xfId="20" applyFont="1" applyFill="1" applyBorder="1" applyAlignment="1" applyProtection="1">
      <alignment horizontal="center" vertical="center" wrapText="1"/>
      <protection locked="0"/>
    </xf>
    <xf numFmtId="44" fontId="5" fillId="0" borderId="15" xfId="20" applyFont="1" applyFill="1" applyBorder="1" applyAlignment="1" applyProtection="1">
      <alignment horizontal="center" vertical="center" wrapText="1"/>
      <protection locked="0"/>
    </xf>
    <xf numFmtId="44" fontId="5" fillId="0" borderId="12" xfId="20" applyFont="1" applyFill="1" applyBorder="1" applyAlignment="1" applyProtection="1">
      <alignment horizontal="center" vertical="center" wrapText="1"/>
      <protection locked="0"/>
    </xf>
    <xf numFmtId="44" fontId="11" fillId="0" borderId="24" xfId="20" applyFont="1" applyFill="1" applyBorder="1" applyAlignment="1">
      <alignment horizontal="center" vertical="center"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5" xfId="76"/>
    <cellStyle name="Normální 10 5" xfId="77"/>
    <cellStyle name="Měna 2 4" xfId="78"/>
    <cellStyle name="Procenta 2 4" xfId="79"/>
    <cellStyle name="Měna 3 4" xfId="80"/>
    <cellStyle name="Normální 7 4" xfId="81"/>
    <cellStyle name="Normální 8 4" xfId="82"/>
    <cellStyle name="Normální 9 4" xfId="83"/>
    <cellStyle name="Měna 3 2 3" xfId="84"/>
    <cellStyle name="Normální 10 2 3" xfId="85"/>
    <cellStyle name="Měna 2 2 3" xfId="86"/>
    <cellStyle name="Procenta 2 2 3" xfId="87"/>
    <cellStyle name="Normální 7 2 3" xfId="88"/>
    <cellStyle name="Normální 8 2 3" xfId="89"/>
    <cellStyle name="Normální 9 2 3" xfId="90"/>
    <cellStyle name="Normální 12 4" xfId="91"/>
    <cellStyle name="Normální 10 3 3" xfId="92"/>
    <cellStyle name="Měna 6" xfId="93"/>
    <cellStyle name="Normální 10 6" xfId="94"/>
    <cellStyle name="Měna 2 5" xfId="95"/>
    <cellStyle name="Procenta 2 5" xfId="96"/>
    <cellStyle name="Měna 3 5" xfId="97"/>
    <cellStyle name="Normální 7 5" xfId="98"/>
    <cellStyle name="Normální 8 5" xfId="99"/>
    <cellStyle name="Normální 9 5" xfId="100"/>
    <cellStyle name="Měna 3 2 4" xfId="101"/>
    <cellStyle name="Normální 10 2 4" xfId="102"/>
    <cellStyle name="Měna 2 2 4" xfId="103"/>
    <cellStyle name="Procenta 2 2 4" xfId="104"/>
    <cellStyle name="Normální 7 2 4" xfId="105"/>
    <cellStyle name="Normální 8 2 4" xfId="106"/>
    <cellStyle name="Normální 9 2 4" xfId="107"/>
    <cellStyle name="Normální 12 5" xfId="108"/>
    <cellStyle name="Normální 10 3 4" xfId="109"/>
    <cellStyle name="Normální 10 7" xfId="110"/>
    <cellStyle name="Měna 2 6" xfId="111"/>
    <cellStyle name="Procenta 2 6" xfId="112"/>
    <cellStyle name="Normální 7 6" xfId="113"/>
    <cellStyle name="Normální 8 6" xfId="114"/>
    <cellStyle name="Normální 9 6" xfId="115"/>
    <cellStyle name="Normální 10 2 5" xfId="116"/>
    <cellStyle name="Měna 2 2 5" xfId="117"/>
    <cellStyle name="Procenta 2 2 5" xfId="118"/>
    <cellStyle name="Normální 7 2 5" xfId="119"/>
    <cellStyle name="Normální 8 2 5" xfId="120"/>
    <cellStyle name="Normální 9 2 5" xfId="121"/>
    <cellStyle name="Normální 12 6" xfId="122"/>
    <cellStyle name="Normální 10 3 5" xfId="123"/>
    <cellStyle name="Normální 10 4 2" xfId="124"/>
    <cellStyle name="Měna 2 3 2" xfId="125"/>
    <cellStyle name="Procenta 2 3 2" xfId="126"/>
    <cellStyle name="Normální 7 3 2" xfId="127"/>
    <cellStyle name="Normální 8 3 2" xfId="128"/>
    <cellStyle name="Normální 9 3 2" xfId="129"/>
    <cellStyle name="Normální 10 2 2 2" xfId="130"/>
    <cellStyle name="Měna 2 2 2 2" xfId="131"/>
    <cellStyle name="Procenta 2 2 2 2" xfId="132"/>
    <cellStyle name="Normální 7 2 2 2" xfId="133"/>
    <cellStyle name="Normální 8 2 2 2" xfId="134"/>
    <cellStyle name="Normální 9 2 2 2" xfId="135"/>
    <cellStyle name="Normální 12 3 2" xfId="136"/>
    <cellStyle name="Normální 10 3 2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75" zoomScaleNormal="75" workbookViewId="0" topLeftCell="A1">
      <selection activeCell="G3" sqref="G3"/>
    </sheetView>
  </sheetViews>
  <sheetFormatPr defaultColWidth="8.796875" defaultRowHeight="14.25"/>
  <cols>
    <col min="1" max="1" width="3.69921875" style="1" customWidth="1"/>
    <col min="2" max="2" width="17.3984375" style="6" bestFit="1" customWidth="1"/>
    <col min="3" max="3" width="57" style="7" customWidth="1"/>
    <col min="4" max="4" width="5.59765625" style="1" bestFit="1" customWidth="1"/>
    <col min="5" max="5" width="14" style="1" customWidth="1"/>
    <col min="6" max="6" width="39.3984375" style="1" customWidth="1"/>
    <col min="7" max="7" width="15.3984375" style="8" bestFit="1" customWidth="1"/>
    <col min="8" max="8" width="21.69921875" style="8" bestFit="1" customWidth="1"/>
    <col min="9" max="9" width="14.09765625" style="22" customWidth="1"/>
    <col min="10" max="10" width="14.3984375" style="9" bestFit="1" customWidth="1"/>
    <col min="11" max="11" width="14.09765625" style="9" bestFit="1" customWidth="1"/>
    <col min="12" max="12" width="12.3984375" style="18" customWidth="1"/>
    <col min="13" max="13" width="9.296875" style="9" customWidth="1"/>
    <col min="14" max="14" width="22.796875" style="25" customWidth="1"/>
    <col min="15" max="16384" width="8.796875" style="1" customWidth="1"/>
  </cols>
  <sheetData>
    <row r="1" spans="1:14" ht="18.75" thickBot="1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39" thickBot="1">
      <c r="A2" s="26" t="s">
        <v>0</v>
      </c>
      <c r="B2" s="32" t="s">
        <v>15</v>
      </c>
      <c r="C2" s="27" t="s">
        <v>1</v>
      </c>
      <c r="D2" s="32" t="s">
        <v>2</v>
      </c>
      <c r="E2" s="32" t="s">
        <v>14</v>
      </c>
      <c r="F2" s="32" t="s">
        <v>13</v>
      </c>
      <c r="G2" s="28" t="s">
        <v>3</v>
      </c>
      <c r="H2" s="28" t="s">
        <v>11</v>
      </c>
      <c r="I2" s="21" t="s">
        <v>12</v>
      </c>
      <c r="J2" s="29" t="s">
        <v>10</v>
      </c>
      <c r="K2" s="29" t="s">
        <v>9</v>
      </c>
      <c r="L2" s="30" t="s">
        <v>4</v>
      </c>
      <c r="M2" s="29" t="s">
        <v>5</v>
      </c>
      <c r="N2" s="31" t="s">
        <v>8</v>
      </c>
    </row>
    <row r="3" spans="1:14" s="34" customFormat="1" ht="80.25" customHeight="1" thickTop="1">
      <c r="A3" s="36">
        <v>1</v>
      </c>
      <c r="B3" s="33" t="s">
        <v>22</v>
      </c>
      <c r="C3" s="35" t="s">
        <v>25</v>
      </c>
      <c r="D3" s="38">
        <v>1</v>
      </c>
      <c r="E3" s="37"/>
      <c r="F3" s="37"/>
      <c r="G3" s="46"/>
      <c r="H3" s="41">
        <f aca="true" t="shared" si="0" ref="H3:I4">D3*G3</f>
        <v>0</v>
      </c>
      <c r="I3" s="42">
        <v>1098880</v>
      </c>
      <c r="J3" s="39" t="s">
        <v>20</v>
      </c>
      <c r="K3" s="39" t="s">
        <v>19</v>
      </c>
      <c r="L3" s="43" t="s">
        <v>17</v>
      </c>
      <c r="M3" s="40" t="s">
        <v>18</v>
      </c>
      <c r="N3" s="44" t="s">
        <v>21</v>
      </c>
    </row>
    <row r="4" spans="1:14" s="34" customFormat="1" ht="80.25" customHeight="1">
      <c r="A4" s="36">
        <v>2</v>
      </c>
      <c r="B4" s="33" t="s">
        <v>23</v>
      </c>
      <c r="C4" s="35" t="s">
        <v>25</v>
      </c>
      <c r="D4" s="38">
        <v>1</v>
      </c>
      <c r="E4" s="37"/>
      <c r="F4" s="37"/>
      <c r="G4" s="46"/>
      <c r="H4" s="41">
        <f t="shared" si="0"/>
        <v>0</v>
      </c>
      <c r="I4" s="42">
        <v>1973350</v>
      </c>
      <c r="J4" s="39" t="s">
        <v>20</v>
      </c>
      <c r="K4" s="39" t="s">
        <v>19</v>
      </c>
      <c r="L4" s="39" t="s">
        <v>17</v>
      </c>
      <c r="M4" s="40" t="s">
        <v>18</v>
      </c>
      <c r="N4" s="44" t="s">
        <v>21</v>
      </c>
    </row>
    <row r="5" spans="1:13" ht="14.25">
      <c r="A5" s="58"/>
      <c r="B5" s="59"/>
      <c r="C5" s="59"/>
      <c r="D5" s="59"/>
      <c r="E5" s="59"/>
      <c r="F5" s="59"/>
      <c r="G5" s="62" t="s">
        <v>6</v>
      </c>
      <c r="H5" s="63"/>
      <c r="I5" s="66">
        <f>SUM(I3:I4)</f>
        <v>3072230</v>
      </c>
      <c r="J5" s="10"/>
      <c r="K5" s="10"/>
      <c r="L5" s="14"/>
      <c r="M5" s="10"/>
    </row>
    <row r="6" spans="1:14" ht="15" thickBot="1">
      <c r="A6" s="60"/>
      <c r="B6" s="61"/>
      <c r="C6" s="61"/>
      <c r="D6" s="61"/>
      <c r="E6" s="61"/>
      <c r="F6" s="61"/>
      <c r="G6" s="64"/>
      <c r="H6" s="65"/>
      <c r="I6" s="66"/>
      <c r="J6" s="4"/>
      <c r="K6" s="4"/>
      <c r="L6" s="15"/>
      <c r="M6" s="2"/>
      <c r="N6" s="23"/>
    </row>
    <row r="7" spans="1:14" ht="30" customHeight="1">
      <c r="A7" s="13"/>
      <c r="B7" s="13"/>
      <c r="C7" s="5"/>
      <c r="D7" s="13"/>
      <c r="E7" s="13"/>
      <c r="F7" s="13"/>
      <c r="G7" s="47" t="s">
        <v>7</v>
      </c>
      <c r="H7" s="48"/>
      <c r="I7" s="51">
        <f>SUM(H3:H4)</f>
        <v>0</v>
      </c>
      <c r="J7" s="52"/>
      <c r="K7" s="10"/>
      <c r="L7" s="16"/>
      <c r="M7" s="11"/>
      <c r="N7" s="24"/>
    </row>
    <row r="8" spans="1:14" ht="30" customHeight="1" thickBot="1">
      <c r="A8" s="13"/>
      <c r="B8" s="13"/>
      <c r="C8" s="5"/>
      <c r="D8" s="13"/>
      <c r="E8" s="13"/>
      <c r="F8" s="13"/>
      <c r="G8" s="49"/>
      <c r="H8" s="50"/>
      <c r="I8" s="53"/>
      <c r="J8" s="54"/>
      <c r="K8" s="12"/>
      <c r="L8" s="17"/>
      <c r="M8" s="20"/>
      <c r="N8" s="24"/>
    </row>
    <row r="9" spans="12:14" ht="14.25">
      <c r="L9" s="17"/>
      <c r="M9" s="3"/>
      <c r="N9" s="24"/>
    </row>
    <row r="10" spans="12:14" ht="14.25">
      <c r="L10" s="17"/>
      <c r="M10" s="3"/>
      <c r="N10" s="24"/>
    </row>
    <row r="11" spans="2:4" ht="14.25">
      <c r="B11" s="1"/>
      <c r="D11" s="1" t="s">
        <v>16</v>
      </c>
    </row>
    <row r="12" ht="14.25">
      <c r="I12" s="45"/>
    </row>
    <row r="17" ht="14.25">
      <c r="G17" s="19"/>
    </row>
  </sheetData>
  <mergeCells count="6">
    <mergeCell ref="G7:H8"/>
    <mergeCell ref="I7:J8"/>
    <mergeCell ref="A1:N1"/>
    <mergeCell ref="A5:F6"/>
    <mergeCell ref="G5:H6"/>
    <mergeCell ref="I5:I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0" r:id="rId1"/>
  <headerFooter>
    <oddHeader>&amp;RDodávka next-generation Firewallu s analyzátorem logů a sandboxem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FBB5DB3A2E47498DE53B7B51F9A272" ma:contentTypeVersion="0" ma:contentTypeDescription="Vytvoří nový dokument" ma:contentTypeScope="" ma:versionID="90c1528e8984e8834f1870599e79f0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B808EB-7179-4C6B-9181-3E63E3C3A7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254F8E-938A-466F-A440-1FE7E927C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F6C0D4-C3CD-4950-8A9D-624EB12FFC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2018-04-30T08:11:49Z</cp:lastPrinted>
  <dcterms:created xsi:type="dcterms:W3CDTF">2014-09-19T08:24:32Z</dcterms:created>
  <dcterms:modified xsi:type="dcterms:W3CDTF">2018-04-30T08:12:46Z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0x01010013FBB5DB3A2E47498DE53B7B51F9A272</vt:lpwstr>
  </property>
</Properties>
</file>