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795" windowWidth="18195" windowHeight="11100" activeTab="0"/>
  </bookViews>
  <sheets>
    <sheet name="VZMR na propagaci" sheetId="1" r:id="rId1"/>
  </sheets>
  <definedNames>
    <definedName name="_xlnm.Print_Area" localSheetId="0">'VZMR na propagaci'!$A$1:$O$25</definedName>
  </definedNames>
  <calcPr calcId="162913"/>
</workbook>
</file>

<file path=xl/sharedStrings.xml><?xml version="1.0" encoding="utf-8"?>
<sst xmlns="http://schemas.openxmlformats.org/spreadsheetml/2006/main" count="112" uniqueCount="102">
  <si>
    <t>Kód</t>
  </si>
  <si>
    <t>Položka</t>
  </si>
  <si>
    <t>Minimální požadované specifikace</t>
  </si>
  <si>
    <t>Počet ks</t>
  </si>
  <si>
    <t>Cena za 1 jednotku bez DPH</t>
  </si>
  <si>
    <t xml:space="preserve">Počet potisků/výšivek na 1 ks </t>
  </si>
  <si>
    <t>Barevnost potisků/výšivek</t>
  </si>
  <si>
    <t>Rozměr a popis potisku/výšivky</t>
  </si>
  <si>
    <t>Předpokládaná hodnota veřejné zakázky bez DPH</t>
  </si>
  <si>
    <t>Celková nabídková cena za veřejnou zakázku bez DPH</t>
  </si>
  <si>
    <t>Maximální možná cena položky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</si>
  <si>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</si>
  <si>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</si>
  <si>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</si>
  <si>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</si>
  <si>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</si>
  <si>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Pozn. 1: V případě překročení celkové ceny za položku uvedené ve sloupci J má za následek vyloučení nabídky z dalšího hodnocení.
</t>
  </si>
  <si>
    <t>Celková nabídková cena za položku bez DPH - vyplňuje firma!!</t>
  </si>
  <si>
    <t>Dodávky na propagaci - -06-2018</t>
  </si>
  <si>
    <t>Nákupní taška</t>
  </si>
  <si>
    <r>
      <t>Opakovaně použitelná bavlněná nákupní taška (100% přírodní bavlněná tkanina) s vysokou nosností a potiskem dle zadání. Barva přírodní. Rozměry tašky cca: Šířka: 390mm x výška: 410mm. Uši dlouhé cca 70 cm, pevně přišité na tašku.</t>
    </r>
    <r>
      <rPr>
        <sz val="10"/>
        <rFont val="Verdana"/>
        <family val="2"/>
      </rPr>
      <t xml:space="preserve"> Materiál cca: 140g/m2. </t>
    </r>
  </si>
  <si>
    <t xml:space="preserve"> 4/0 </t>
  </si>
  <si>
    <t xml:space="preserve">potisknutelné plochy o minimálních rozměrech  25 x 25 cm na jedné straně tašky </t>
  </si>
  <si>
    <t>Filtrační lahev</t>
  </si>
  <si>
    <t>Transparentní plastová filtrační lahev ideálně se zeleným silikonovým víčkem a filtrem, neobsahující BPA. Objem min. 500 ml. Uhlíkový filtr na zachycení nečistot v kohoutkové vodě. Rozměry cca 215 x 70 x 70 mm</t>
  </si>
  <si>
    <t>2 (logo FF UHK, logo Erasmus)</t>
  </si>
  <si>
    <t>logo FF UHK - dvoubarevný zeleno-černý (zelená PANTONE 376 C), logo Erasmus černá</t>
  </si>
  <si>
    <t xml:space="preserve">min. potisknutelné plochy 12x5 cm </t>
  </si>
  <si>
    <t>Termohrnek</t>
  </si>
  <si>
    <t xml:space="preserve">Plastový termohrnek umožňující vložení vlastní grafiky po celém plášti hrnku. Objem min. 400 ml. Plastové víčko černé barvy. Zdravotně nezávadný materiál. Rozměry: průměr cca 8,5 × 17 cm. </t>
  </si>
  <si>
    <t>1 (celoplošný)</t>
  </si>
  <si>
    <t>4/0</t>
  </si>
  <si>
    <t>po celém ploše pláště hrnku</t>
  </si>
  <si>
    <t>Magnetické záložky</t>
  </si>
  <si>
    <t xml:space="preserve">Magnetická záložka do knížky s potiskem dle vlastní dodané grafiky. Rozměry cca 2,5x10x0,1 cm. Záložka rozeviratelná, vnitřní magnety drží záložku v knize. </t>
  </si>
  <si>
    <t>celoplošný (na straně, kde není magnetická folie)</t>
  </si>
  <si>
    <t>Sada hracích karet s bločkem a tužkou v koženkovém pouzdře</t>
  </si>
  <si>
    <t>Sada hracích karet (žolíky) upevněných v pouzdře gumou s bločkem a obyčejnou tužkou v černém koženkovém pouzdře uzaviratelném zipem, rozměr pouzdra cca 15,5 × 11,5 × 2,5 cm</t>
  </si>
  <si>
    <t xml:space="preserve">1/0 logo bílé logo FF UHK a logo Erasmus+  </t>
  </si>
  <si>
    <t>2x min. potisknutelná plocha (6 x 3 cm)</t>
  </si>
  <si>
    <t>Propiska plastová</t>
  </si>
  <si>
    <t>Plastová zelená propiska s potiskem dle zadání. Náplň modrá, píšící. Délka propisky cca 14 cm. Barva: zelená (přibližně PANTONE 376 C)</t>
  </si>
  <si>
    <t>1/0</t>
  </si>
  <si>
    <t>logo FF a logo Erasmus každé o min. potisknutelné ploše 3 x 0,8 cm</t>
  </si>
  <si>
    <t>L. Kašparová</t>
  </si>
  <si>
    <t>dr. Beran</t>
  </si>
  <si>
    <t>4450, 4552</t>
  </si>
  <si>
    <t>FF UHK (nám. Svobody 331), L. Kašparová</t>
  </si>
  <si>
    <t>Deštník</t>
  </si>
  <si>
    <t>skládací deštník s mechanickým otevíráním, průměr 95-105 cm, 8 panelů, barva cyan</t>
  </si>
  <si>
    <t>bílá</t>
  </si>
  <si>
    <t>potisk na výseč střechy deštníku, 1x AJ logo FIM UHK v plném znění (výška cca 3 cm), 1x logo Erasmus (výška 2 cm), loga umístěná v panelech naproti sobě</t>
  </si>
  <si>
    <t>Kšiltovka</t>
  </si>
  <si>
    <t>100 % bavlna, 6-ti panelová, zapínání na suchý zip nebo sponu, barva modrá cyan</t>
  </si>
  <si>
    <t>logo se zkratkou FIM UHK (výška 2 cm) vpředu na straně, logo Erasmus (výška 1 cm) na pásku vzadu nebo na boku</t>
  </si>
  <si>
    <t>Termo hrnek</t>
  </si>
  <si>
    <t>plastový/nerezový termohrnek s uchem, barva modrá cyan, objem 0,3 až 0,5 l</t>
  </si>
  <si>
    <t>logo se zkratkou FIM UHK, logo Erasmus, umístění a velikost dle konkrétního termohrnku</t>
  </si>
  <si>
    <t>Propiska</t>
  </si>
  <si>
    <t>plastová propisovací tužka s kovovými doplňky, délka min. 13 cm, barva cyan alespoň částečně</t>
  </si>
  <si>
    <t>bílá nebo černá dle barvy propisky</t>
  </si>
  <si>
    <t>#fimuhk (výška 7mm), logo Erasmus (výška 7mm)</t>
  </si>
  <si>
    <t>Šňůra na krk</t>
  </si>
  <si>
    <t>s plastovým trojzubcem, šířka šňůrky min. 2cm, kovová karabina pro zavěšení klíčů, délka šňůrky 90 cm, barva modrá cyan</t>
  </si>
  <si>
    <t>logo AJ v plném znění (výška 1,3 cm), logo Erasmus (výška 1,3 cm)</t>
  </si>
  <si>
    <t>klíčenka s LED světlem</t>
  </si>
  <si>
    <t>Plastová LED svítilna na klíče, barva stříbrná</t>
  </si>
  <si>
    <t>cyan+černá</t>
  </si>
  <si>
    <t>logo se zkratkou FIM UHK (výška 1 cm),  logo Erasmus (výška 7mm)</t>
  </si>
  <si>
    <t>Plastové pravítko</t>
  </si>
  <si>
    <t>15 cm, transparentní</t>
  </si>
  <si>
    <t>černá</t>
  </si>
  <si>
    <t>logo se zkratkou FIM UHK (výška 1,3 cm), logo Erasmus (1 cm)</t>
  </si>
  <si>
    <t>Ořezávátko</t>
  </si>
  <si>
    <t>Plastové ořezávátko na tužky, s gumou nebo bez, barva modrá</t>
  </si>
  <si>
    <t>logo se zkratkou FIM UHK (výška 1 cm), logo Erasmus (výška 7mm)</t>
  </si>
  <si>
    <t>Pastelky</t>
  </si>
  <si>
    <t>Souprava 6 pastelek v kartonové bílé krabičce</t>
  </si>
  <si>
    <t>na jednu stranu logo AJ v plném znění (výška 1,3 cm), na druhou stranu logo Erasmus (výška 1 cm)</t>
  </si>
  <si>
    <t>Trhací bloček</t>
  </si>
  <si>
    <t>min. rozměr 7x7 cm a 50 lístků, papír bílý</t>
  </si>
  <si>
    <t>Plastová krabička s 5-ti náplastmi</t>
  </si>
  <si>
    <t>barva modrá</t>
  </si>
  <si>
    <t>na jednu stranu #fimuhk (výška 1,3 cm), na druhou stranu logo Erasmus (výška 1 cm)</t>
  </si>
  <si>
    <t>Igelitová taška</t>
  </si>
  <si>
    <t>Igelitová taška se ztuženým průhmatem se složeným dnem, barva bílá, 35x50 cm</t>
  </si>
  <si>
    <t>logo AJ v plném znění (výška 5 cm), logo Erasmus (výška 2 cm)</t>
  </si>
  <si>
    <t>Powerbanka s kapacitou min. 2200 mAh</t>
  </si>
  <si>
    <t>barva bílá nebo stříbrná nebo modrá cyan</t>
  </si>
  <si>
    <t>dle barvy powerbanky (černá nebo bílá)</t>
  </si>
  <si>
    <t>#fimuhk, logo Erasmus, velikost a umístění dle rozměrů a tvaru powerbanky</t>
  </si>
  <si>
    <t>M. Hebková</t>
  </si>
  <si>
    <t>doc. Poulová</t>
  </si>
  <si>
    <t>Hradecká 1249/6</t>
  </si>
  <si>
    <t>bílá papírová taška, textilní držadla bílá, materiál tašky: papír bílá křída 170 g, lesklá laminace, rozměry tašky cca šírka 33 cm, hloubka 11 cm a výška 23 cm, nosnost min. 3 kg</t>
  </si>
  <si>
    <t>modrá cyan</t>
  </si>
  <si>
    <t>logo v plném znění, délka 14 cm, váška proporcionálně k délce</t>
  </si>
  <si>
    <t>Ing. Palánová</t>
  </si>
  <si>
    <t>prof. Hynek</t>
  </si>
  <si>
    <t>FIM UHK, Hradecká 1249/6</t>
  </si>
  <si>
    <t>Reklamní taška s textilním držadlem</t>
  </si>
  <si>
    <r>
      <rPr>
        <b/>
        <sz val="10"/>
        <rFont val="Verdana"/>
        <family val="2"/>
      </rPr>
      <t>viz příloha č. 3</t>
    </r>
    <r>
      <rPr>
        <sz val="10"/>
        <rFont val="Verdana"/>
        <family val="2"/>
      </rPr>
      <t>, potisk na všech stránkách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</si>
</sst>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[$-405]General"/>
    <numFmt numFmtId="165" formatCode="#,##0.00\ &quot;Kč&quot;"/>
    <numFmt numFmtId="166" formatCode="_-* #,##0.00\ [$EUR]_-;\-* #,##0.00\ [$EUR]_-;_-* &quot;-&quot;??\ [$EUR]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  <font>
      <b/>
      <sz val="14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</cellStyleXfs>
  <cellXfs count="88">
    <xf numFmtId="0" fontId="0" fillId="0" borderId="0" xfId="0"/>
    <xf numFmtId="0" fontId="7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8" fontId="10" fillId="0" borderId="2" xfId="20" applyNumberFormat="1" applyFont="1" applyFill="1" applyBorder="1" applyAlignment="1" applyProtection="1">
      <alignment horizontal="left" vertical="center" wrapText="1"/>
      <protection locked="0"/>
    </xf>
    <xf numFmtId="44" fontId="13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8" fontId="10" fillId="0" borderId="6" xfId="20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11" fillId="0" borderId="6" xfId="0" applyFont="1" applyFill="1" applyBorder="1" applyAlignment="1">
      <alignment horizontal="center" vertical="center" wrapText="1"/>
    </xf>
    <xf numFmtId="44" fontId="10" fillId="0" borderId="0" xfId="0" applyNumberFormat="1" applyFont="1" applyFill="1"/>
    <xf numFmtId="44" fontId="7" fillId="0" borderId="0" xfId="0" applyNumberFormat="1" applyFont="1" applyAlignment="1">
      <alignment wrapText="1"/>
    </xf>
    <xf numFmtId="166" fontId="7" fillId="0" borderId="0" xfId="0" applyNumberFormat="1" applyFont="1" applyAlignment="1">
      <alignment wrapText="1"/>
    </xf>
    <xf numFmtId="0" fontId="10" fillId="0" borderId="0" xfId="0" applyFont="1"/>
    <xf numFmtId="0" fontId="10" fillId="0" borderId="0" xfId="0" applyFont="1" applyFill="1"/>
    <xf numFmtId="0" fontId="8" fillId="0" borderId="0" xfId="0" applyFont="1" applyFill="1" applyBorder="1" applyAlignment="1">
      <alignment vertical="center"/>
    </xf>
    <xf numFmtId="44" fontId="10" fillId="5" borderId="2" xfId="20" applyFont="1" applyFill="1" applyBorder="1" applyAlignment="1">
      <alignment horizontal="center" vertical="center"/>
    </xf>
    <xf numFmtId="44" fontId="10" fillId="5" borderId="2" xfId="2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44" fontId="13" fillId="0" borderId="6" xfId="0" applyNumberFormat="1" applyFont="1" applyFill="1" applyBorder="1" applyAlignment="1" applyProtection="1">
      <alignment horizontal="left" vertical="center" wrapText="1"/>
      <protection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8" fontId="10" fillId="0" borderId="4" xfId="20" applyNumberFormat="1" applyFont="1" applyFill="1" applyBorder="1" applyAlignment="1" applyProtection="1">
      <alignment horizontal="left" vertical="center" wrapText="1"/>
      <protection locked="0"/>
    </xf>
    <xf numFmtId="44" fontId="13" fillId="0" borderId="4" xfId="0" applyNumberFormat="1" applyFont="1" applyFill="1" applyBorder="1" applyAlignment="1" applyProtection="1">
      <alignment horizontal="left" vertical="center" wrapText="1"/>
      <protection/>
    </xf>
    <xf numFmtId="44" fontId="10" fillId="5" borderId="4" xfId="2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8" fontId="10" fillId="0" borderId="9" xfId="20" applyNumberFormat="1" applyFont="1" applyFill="1" applyBorder="1" applyAlignment="1" applyProtection="1">
      <alignment horizontal="left" vertical="center" wrapText="1"/>
      <protection locked="0"/>
    </xf>
    <xf numFmtId="44" fontId="13" fillId="0" borderId="9" xfId="0" applyNumberFormat="1" applyFont="1" applyFill="1" applyBorder="1" applyAlignment="1" applyProtection="1">
      <alignment horizontal="left" vertical="center" wrapText="1"/>
      <protection/>
    </xf>
    <xf numFmtId="44" fontId="10" fillId="5" borderId="9" xfId="20" applyFont="1" applyFill="1" applyBorder="1" applyAlignment="1">
      <alignment vertical="center"/>
    </xf>
    <xf numFmtId="44" fontId="10" fillId="0" borderId="10" xfId="2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8" fontId="10" fillId="0" borderId="12" xfId="20" applyNumberFormat="1" applyFont="1" applyFill="1" applyBorder="1" applyAlignment="1" applyProtection="1">
      <alignment horizontal="left" vertical="center" wrapText="1"/>
      <protection locked="0"/>
    </xf>
    <xf numFmtId="44" fontId="13" fillId="0" borderId="12" xfId="0" applyNumberFormat="1" applyFont="1" applyFill="1" applyBorder="1" applyAlignment="1" applyProtection="1">
      <alignment horizontal="left" vertical="center" wrapText="1"/>
      <protection/>
    </xf>
    <xf numFmtId="44" fontId="10" fillId="5" borderId="12" xfId="20" applyFont="1" applyFill="1" applyBorder="1" applyAlignment="1">
      <alignment vertical="center"/>
    </xf>
    <xf numFmtId="0" fontId="10" fillId="5" borderId="12" xfId="0" applyFont="1" applyFill="1" applyBorder="1" applyAlignment="1">
      <alignment vertical="center" wrapText="1"/>
    </xf>
    <xf numFmtId="0" fontId="7" fillId="5" borderId="12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6" borderId="20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4" fontId="8" fillId="0" borderId="23" xfId="20" applyFont="1" applyFill="1" applyBorder="1" applyAlignment="1" applyProtection="1">
      <alignment horizontal="center" vertical="center" wrapText="1"/>
      <protection locked="0"/>
    </xf>
    <xf numFmtId="44" fontId="8" fillId="0" borderId="19" xfId="20" applyFont="1" applyFill="1" applyBorder="1" applyAlignment="1" applyProtection="1">
      <alignment horizontal="center" vertical="center" wrapText="1"/>
      <protection locked="0"/>
    </xf>
    <xf numFmtId="165" fontId="8" fillId="0" borderId="24" xfId="0" applyNumberFormat="1" applyFont="1" applyFill="1" applyBorder="1" applyAlignment="1" applyProtection="1">
      <alignment horizontal="center" vertical="center" wrapText="1"/>
      <protection/>
    </xf>
    <xf numFmtId="165" fontId="8" fillId="0" borderId="25" xfId="0" applyNumberFormat="1" applyFont="1" applyFill="1" applyBorder="1" applyAlignment="1" applyProtection="1">
      <alignment horizontal="center" vertical="center" wrapText="1"/>
      <protection/>
    </xf>
    <xf numFmtId="44" fontId="10" fillId="5" borderId="6" xfId="20" applyFont="1" applyFill="1" applyBorder="1" applyAlignment="1">
      <alignment horizontal="center" vertical="center"/>
    </xf>
    <xf numFmtId="44" fontId="10" fillId="5" borderId="26" xfId="2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="85" zoomScaleNormal="85" zoomScaleSheetLayoutView="40" workbookViewId="0" topLeftCell="A1">
      <selection activeCell="I8" sqref="I8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39.00390625" style="1" customWidth="1"/>
    <col min="4" max="4" width="8.140625" style="1" bestFit="1" customWidth="1"/>
    <col min="5" max="5" width="25.28125" style="1" customWidth="1"/>
    <col min="6" max="6" width="35.8515625" style="1" customWidth="1"/>
    <col min="7" max="7" width="42.28125" style="1" customWidth="1"/>
    <col min="8" max="8" width="16.140625" style="1" customWidth="1"/>
    <col min="9" max="9" width="24.7109375" style="1" bestFit="1" customWidth="1"/>
    <col min="10" max="10" width="20.28125" style="1" customWidth="1"/>
    <col min="11" max="11" width="19.8515625" style="5" bestFit="1" customWidth="1"/>
    <col min="12" max="12" width="19.28125" style="1" bestFit="1" customWidth="1"/>
    <col min="13" max="13" width="13.421875" style="1" customWidth="1"/>
    <col min="14" max="14" width="12.28125" style="1" bestFit="1" customWidth="1"/>
    <col min="15" max="15" width="13.8515625" style="1" customWidth="1"/>
    <col min="16" max="16384" width="9.140625" style="1" customWidth="1"/>
  </cols>
  <sheetData>
    <row r="1" spans="1:15" ht="30" customHeight="1" thickBot="1">
      <c r="A1" s="74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ht="58.5" customHeight="1">
      <c r="A2" s="6" t="s">
        <v>0</v>
      </c>
      <c r="B2" s="7" t="s">
        <v>1</v>
      </c>
      <c r="C2" s="8" t="s">
        <v>2</v>
      </c>
      <c r="D2" s="7" t="s">
        <v>3</v>
      </c>
      <c r="E2" s="9" t="s">
        <v>5</v>
      </c>
      <c r="F2" s="9" t="s">
        <v>6</v>
      </c>
      <c r="G2" s="9" t="s">
        <v>7</v>
      </c>
      <c r="H2" s="10" t="s">
        <v>4</v>
      </c>
      <c r="I2" s="15" t="s">
        <v>17</v>
      </c>
      <c r="J2" s="16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2" t="s">
        <v>15</v>
      </c>
    </row>
    <row r="3" spans="1:15" ht="102">
      <c r="A3" s="2">
        <v>1</v>
      </c>
      <c r="B3" s="22" t="s">
        <v>19</v>
      </c>
      <c r="C3" s="4" t="s">
        <v>20</v>
      </c>
      <c r="D3" s="17">
        <v>200</v>
      </c>
      <c r="E3" s="3">
        <v>1</v>
      </c>
      <c r="F3" s="3" t="s">
        <v>21</v>
      </c>
      <c r="G3" s="3" t="s">
        <v>22</v>
      </c>
      <c r="H3" s="13"/>
      <c r="I3" s="14">
        <f>H3*D3</f>
        <v>0</v>
      </c>
      <c r="J3" s="81">
        <v>41250</v>
      </c>
      <c r="K3" s="65" t="s">
        <v>44</v>
      </c>
      <c r="L3" s="84" t="s">
        <v>45</v>
      </c>
      <c r="M3" s="84" t="s">
        <v>46</v>
      </c>
      <c r="N3" s="84">
        <v>3900</v>
      </c>
      <c r="O3" s="86" t="s">
        <v>47</v>
      </c>
    </row>
    <row r="4" spans="1:15" ht="76.5">
      <c r="A4" s="2">
        <v>2</v>
      </c>
      <c r="B4" s="22" t="s">
        <v>23</v>
      </c>
      <c r="C4" s="4" t="s">
        <v>24</v>
      </c>
      <c r="D4" s="17">
        <v>50</v>
      </c>
      <c r="E4" s="3" t="s">
        <v>25</v>
      </c>
      <c r="F4" s="3" t="s">
        <v>26</v>
      </c>
      <c r="G4" s="3" t="s">
        <v>27</v>
      </c>
      <c r="H4" s="13"/>
      <c r="I4" s="14">
        <f aca="true" t="shared" si="0" ref="I4:I22">H4*D4</f>
        <v>0</v>
      </c>
      <c r="J4" s="82"/>
      <c r="K4" s="65"/>
      <c r="L4" s="84"/>
      <c r="M4" s="84"/>
      <c r="N4" s="84"/>
      <c r="O4" s="86"/>
    </row>
    <row r="5" spans="1:15" ht="76.5">
      <c r="A5" s="2">
        <v>3</v>
      </c>
      <c r="B5" s="22" t="s">
        <v>28</v>
      </c>
      <c r="C5" s="4" t="s">
        <v>29</v>
      </c>
      <c r="D5" s="17">
        <v>160</v>
      </c>
      <c r="E5" s="3" t="s">
        <v>30</v>
      </c>
      <c r="F5" s="3" t="s">
        <v>31</v>
      </c>
      <c r="G5" s="3" t="s">
        <v>32</v>
      </c>
      <c r="H5" s="13"/>
      <c r="I5" s="14">
        <f t="shared" si="0"/>
        <v>0</v>
      </c>
      <c r="J5" s="82"/>
      <c r="K5" s="65"/>
      <c r="L5" s="84"/>
      <c r="M5" s="84"/>
      <c r="N5" s="84"/>
      <c r="O5" s="86"/>
    </row>
    <row r="6" spans="1:15" ht="63.75">
      <c r="A6" s="2">
        <v>4</v>
      </c>
      <c r="B6" s="22" t="s">
        <v>33</v>
      </c>
      <c r="C6" s="4" t="s">
        <v>34</v>
      </c>
      <c r="D6" s="17">
        <v>150</v>
      </c>
      <c r="E6" s="3" t="s">
        <v>30</v>
      </c>
      <c r="F6" s="3" t="s">
        <v>31</v>
      </c>
      <c r="G6" s="3" t="s">
        <v>35</v>
      </c>
      <c r="H6" s="13"/>
      <c r="I6" s="14">
        <f t="shared" si="0"/>
        <v>0</v>
      </c>
      <c r="J6" s="82"/>
      <c r="K6" s="65"/>
      <c r="L6" s="84"/>
      <c r="M6" s="84"/>
      <c r="N6" s="84"/>
      <c r="O6" s="86"/>
    </row>
    <row r="7" spans="1:15" ht="76.5">
      <c r="A7" s="2">
        <v>5</v>
      </c>
      <c r="B7" s="22" t="s">
        <v>36</v>
      </c>
      <c r="C7" s="4" t="s">
        <v>37</v>
      </c>
      <c r="D7" s="17">
        <v>50</v>
      </c>
      <c r="E7" s="3">
        <v>2</v>
      </c>
      <c r="F7" s="3" t="s">
        <v>38</v>
      </c>
      <c r="G7" s="3" t="s">
        <v>39</v>
      </c>
      <c r="H7" s="13"/>
      <c r="I7" s="14">
        <f t="shared" si="0"/>
        <v>0</v>
      </c>
      <c r="J7" s="82"/>
      <c r="K7" s="65"/>
      <c r="L7" s="84"/>
      <c r="M7" s="84"/>
      <c r="N7" s="84"/>
      <c r="O7" s="86"/>
    </row>
    <row r="8" spans="1:15" ht="51.75" thickBot="1">
      <c r="A8" s="33">
        <v>6</v>
      </c>
      <c r="B8" s="24" t="s">
        <v>40</v>
      </c>
      <c r="C8" s="19" t="s">
        <v>41</v>
      </c>
      <c r="D8" s="34">
        <v>200</v>
      </c>
      <c r="E8" s="20">
        <v>2</v>
      </c>
      <c r="F8" s="20" t="s">
        <v>42</v>
      </c>
      <c r="G8" s="20" t="s">
        <v>43</v>
      </c>
      <c r="H8" s="21"/>
      <c r="I8" s="35">
        <f t="shared" si="0"/>
        <v>0</v>
      </c>
      <c r="J8" s="82"/>
      <c r="K8" s="83"/>
      <c r="L8" s="85"/>
      <c r="M8" s="85"/>
      <c r="N8" s="85"/>
      <c r="O8" s="87"/>
    </row>
    <row r="9" spans="1:15" ht="51">
      <c r="A9" s="36">
        <v>7</v>
      </c>
      <c r="B9" s="37" t="s">
        <v>48</v>
      </c>
      <c r="C9" s="38" t="s">
        <v>49</v>
      </c>
      <c r="D9" s="39">
        <v>50</v>
      </c>
      <c r="E9" s="40">
        <v>2</v>
      </c>
      <c r="F9" s="40" t="s">
        <v>50</v>
      </c>
      <c r="G9" s="40" t="s">
        <v>51</v>
      </c>
      <c r="H9" s="41"/>
      <c r="I9" s="42">
        <f t="shared" si="0"/>
        <v>0</v>
      </c>
      <c r="J9" s="43">
        <v>7500</v>
      </c>
      <c r="K9" s="64" t="s">
        <v>91</v>
      </c>
      <c r="L9" s="64" t="s">
        <v>92</v>
      </c>
      <c r="M9" s="64">
        <v>4450</v>
      </c>
      <c r="N9" s="64">
        <v>2900</v>
      </c>
      <c r="O9" s="67" t="s">
        <v>93</v>
      </c>
    </row>
    <row r="10" spans="1:15" ht="38.25">
      <c r="A10" s="2">
        <v>8</v>
      </c>
      <c r="B10" s="22" t="s">
        <v>52</v>
      </c>
      <c r="C10" s="4" t="s">
        <v>53</v>
      </c>
      <c r="D10" s="17">
        <v>100</v>
      </c>
      <c r="E10" s="3">
        <v>2</v>
      </c>
      <c r="F10" s="3" t="s">
        <v>50</v>
      </c>
      <c r="G10" s="3" t="s">
        <v>54</v>
      </c>
      <c r="H10" s="13"/>
      <c r="I10" s="14">
        <f t="shared" si="0"/>
        <v>0</v>
      </c>
      <c r="J10" s="31">
        <v>7000</v>
      </c>
      <c r="K10" s="65"/>
      <c r="L10" s="65"/>
      <c r="M10" s="65"/>
      <c r="N10" s="65"/>
      <c r="O10" s="68"/>
    </row>
    <row r="11" spans="1:15" ht="38.25">
      <c r="A11" s="2">
        <v>9</v>
      </c>
      <c r="B11" s="22" t="s">
        <v>55</v>
      </c>
      <c r="C11" s="4" t="s">
        <v>56</v>
      </c>
      <c r="D11" s="17">
        <v>50</v>
      </c>
      <c r="E11" s="3">
        <v>2</v>
      </c>
      <c r="F11" s="3" t="s">
        <v>50</v>
      </c>
      <c r="G11" s="3" t="s">
        <v>57</v>
      </c>
      <c r="H11" s="13"/>
      <c r="I11" s="14">
        <f t="shared" si="0"/>
        <v>0</v>
      </c>
      <c r="J11" s="31">
        <v>5500</v>
      </c>
      <c r="K11" s="65"/>
      <c r="L11" s="65"/>
      <c r="M11" s="65"/>
      <c r="N11" s="65"/>
      <c r="O11" s="68"/>
    </row>
    <row r="12" spans="1:15" ht="38.25">
      <c r="A12" s="2">
        <v>10</v>
      </c>
      <c r="B12" s="22" t="s">
        <v>58</v>
      </c>
      <c r="C12" s="4" t="s">
        <v>59</v>
      </c>
      <c r="D12" s="17">
        <v>200</v>
      </c>
      <c r="E12" s="3">
        <v>2</v>
      </c>
      <c r="F12" s="3" t="s">
        <v>60</v>
      </c>
      <c r="G12" s="3" t="s">
        <v>61</v>
      </c>
      <c r="H12" s="13"/>
      <c r="I12" s="14">
        <f t="shared" si="0"/>
        <v>0</v>
      </c>
      <c r="J12" s="31">
        <v>2400</v>
      </c>
      <c r="K12" s="65"/>
      <c r="L12" s="65"/>
      <c r="M12" s="65"/>
      <c r="N12" s="65"/>
      <c r="O12" s="68"/>
    </row>
    <row r="13" spans="1:15" ht="51">
      <c r="A13" s="2">
        <v>11</v>
      </c>
      <c r="B13" s="22" t="s">
        <v>62</v>
      </c>
      <c r="C13" s="4" t="s">
        <v>63</v>
      </c>
      <c r="D13" s="17">
        <v>200</v>
      </c>
      <c r="E13" s="3">
        <v>2</v>
      </c>
      <c r="F13" s="3" t="s">
        <v>50</v>
      </c>
      <c r="G13" s="3" t="s">
        <v>64</v>
      </c>
      <c r="H13" s="13"/>
      <c r="I13" s="14">
        <f t="shared" si="0"/>
        <v>0</v>
      </c>
      <c r="J13" s="31">
        <v>5000</v>
      </c>
      <c r="K13" s="65"/>
      <c r="L13" s="65"/>
      <c r="M13" s="65"/>
      <c r="N13" s="65"/>
      <c r="O13" s="68"/>
    </row>
    <row r="14" spans="1:15" ht="25.5">
      <c r="A14" s="2">
        <v>12</v>
      </c>
      <c r="B14" s="22" t="s">
        <v>65</v>
      </c>
      <c r="C14" s="4" t="s">
        <v>66</v>
      </c>
      <c r="D14" s="17">
        <v>100</v>
      </c>
      <c r="E14" s="3">
        <v>2</v>
      </c>
      <c r="F14" s="3" t="s">
        <v>67</v>
      </c>
      <c r="G14" s="3" t="s">
        <v>68</v>
      </c>
      <c r="H14" s="13"/>
      <c r="I14" s="14">
        <f t="shared" si="0"/>
        <v>0</v>
      </c>
      <c r="J14" s="31">
        <v>1300</v>
      </c>
      <c r="K14" s="65"/>
      <c r="L14" s="65"/>
      <c r="M14" s="65"/>
      <c r="N14" s="65"/>
      <c r="O14" s="68"/>
    </row>
    <row r="15" spans="1:15" ht="25.5">
      <c r="A15" s="2">
        <v>13</v>
      </c>
      <c r="B15" s="22" t="s">
        <v>69</v>
      </c>
      <c r="C15" s="4" t="s">
        <v>70</v>
      </c>
      <c r="D15" s="17">
        <v>100</v>
      </c>
      <c r="E15" s="3">
        <v>2</v>
      </c>
      <c r="F15" s="3" t="s">
        <v>71</v>
      </c>
      <c r="G15" s="3" t="s">
        <v>72</v>
      </c>
      <c r="H15" s="13"/>
      <c r="I15" s="14">
        <f t="shared" si="0"/>
        <v>0</v>
      </c>
      <c r="J15" s="31">
        <v>1200</v>
      </c>
      <c r="K15" s="65"/>
      <c r="L15" s="65"/>
      <c r="M15" s="65"/>
      <c r="N15" s="65"/>
      <c r="O15" s="68"/>
    </row>
    <row r="16" spans="1:15" ht="25.5">
      <c r="A16" s="2">
        <v>14</v>
      </c>
      <c r="B16" s="22" t="s">
        <v>73</v>
      </c>
      <c r="C16" s="4" t="s">
        <v>74</v>
      </c>
      <c r="D16" s="17">
        <v>50</v>
      </c>
      <c r="E16" s="3">
        <v>2</v>
      </c>
      <c r="F16" s="3" t="s">
        <v>50</v>
      </c>
      <c r="G16" s="3" t="s">
        <v>75</v>
      </c>
      <c r="H16" s="13"/>
      <c r="I16" s="14">
        <f t="shared" si="0"/>
        <v>0</v>
      </c>
      <c r="J16" s="31">
        <v>750</v>
      </c>
      <c r="K16" s="65"/>
      <c r="L16" s="65"/>
      <c r="M16" s="65"/>
      <c r="N16" s="65"/>
      <c r="O16" s="68"/>
    </row>
    <row r="17" spans="1:15" ht="38.25">
      <c r="A17" s="2">
        <v>15</v>
      </c>
      <c r="B17" s="22" t="s">
        <v>76</v>
      </c>
      <c r="C17" s="4" t="s">
        <v>77</v>
      </c>
      <c r="D17" s="17">
        <v>100</v>
      </c>
      <c r="E17" s="3">
        <v>2</v>
      </c>
      <c r="F17" s="3" t="s">
        <v>67</v>
      </c>
      <c r="G17" s="3" t="s">
        <v>78</v>
      </c>
      <c r="H17" s="13"/>
      <c r="I17" s="14">
        <f t="shared" si="0"/>
        <v>0</v>
      </c>
      <c r="J17" s="31">
        <v>1200</v>
      </c>
      <c r="K17" s="65"/>
      <c r="L17" s="65"/>
      <c r="M17" s="65"/>
      <c r="N17" s="65"/>
      <c r="O17" s="68"/>
    </row>
    <row r="18" spans="1:15" ht="25.5">
      <c r="A18" s="2">
        <v>16</v>
      </c>
      <c r="B18" s="22" t="s">
        <v>79</v>
      </c>
      <c r="C18" s="4" t="s">
        <v>80</v>
      </c>
      <c r="D18" s="17">
        <v>200</v>
      </c>
      <c r="E18" s="3">
        <v>2</v>
      </c>
      <c r="F18" s="3" t="s">
        <v>67</v>
      </c>
      <c r="G18" s="3" t="s">
        <v>101</v>
      </c>
      <c r="H18" s="13"/>
      <c r="I18" s="14">
        <f t="shared" si="0"/>
        <v>0</v>
      </c>
      <c r="J18" s="31">
        <v>7000</v>
      </c>
      <c r="K18" s="65"/>
      <c r="L18" s="65"/>
      <c r="M18" s="65"/>
      <c r="N18" s="65"/>
      <c r="O18" s="68"/>
    </row>
    <row r="19" spans="1:15" ht="38.25">
      <c r="A19" s="2">
        <v>17</v>
      </c>
      <c r="B19" s="22" t="s">
        <v>81</v>
      </c>
      <c r="C19" s="4" t="s">
        <v>82</v>
      </c>
      <c r="D19" s="17">
        <v>100</v>
      </c>
      <c r="E19" s="3">
        <v>2</v>
      </c>
      <c r="F19" s="3" t="s">
        <v>50</v>
      </c>
      <c r="G19" s="3" t="s">
        <v>83</v>
      </c>
      <c r="H19" s="13"/>
      <c r="I19" s="14">
        <f t="shared" si="0"/>
        <v>0</v>
      </c>
      <c r="J19" s="31">
        <v>1200</v>
      </c>
      <c r="K19" s="65"/>
      <c r="L19" s="65"/>
      <c r="M19" s="65"/>
      <c r="N19" s="65"/>
      <c r="O19" s="68"/>
    </row>
    <row r="20" spans="1:15" ht="38.25">
      <c r="A20" s="2">
        <v>18</v>
      </c>
      <c r="B20" s="22" t="s">
        <v>84</v>
      </c>
      <c r="C20" s="4" t="s">
        <v>85</v>
      </c>
      <c r="D20" s="17">
        <v>100</v>
      </c>
      <c r="E20" s="3">
        <v>2</v>
      </c>
      <c r="F20" s="3" t="s">
        <v>67</v>
      </c>
      <c r="G20" s="3" t="s">
        <v>86</v>
      </c>
      <c r="H20" s="13"/>
      <c r="I20" s="14">
        <f t="shared" si="0"/>
        <v>0</v>
      </c>
      <c r="J20" s="32">
        <v>1200</v>
      </c>
      <c r="K20" s="65"/>
      <c r="L20" s="65"/>
      <c r="M20" s="65"/>
      <c r="N20" s="65"/>
      <c r="O20" s="68"/>
    </row>
    <row r="21" spans="1:15" ht="39" thickBot="1">
      <c r="A21" s="44">
        <v>19</v>
      </c>
      <c r="B21" s="45" t="s">
        <v>87</v>
      </c>
      <c r="C21" s="46" t="s">
        <v>88</v>
      </c>
      <c r="D21" s="47">
        <v>5</v>
      </c>
      <c r="E21" s="48">
        <v>2</v>
      </c>
      <c r="F21" s="48" t="s">
        <v>89</v>
      </c>
      <c r="G21" s="48" t="s">
        <v>90</v>
      </c>
      <c r="H21" s="49"/>
      <c r="I21" s="50">
        <f t="shared" si="0"/>
        <v>0</v>
      </c>
      <c r="J21" s="51">
        <v>1500</v>
      </c>
      <c r="K21" s="66"/>
      <c r="L21" s="66"/>
      <c r="M21" s="66"/>
      <c r="N21" s="66"/>
      <c r="O21" s="69"/>
    </row>
    <row r="22" spans="1:15" ht="137.25" customHeight="1" thickBot="1">
      <c r="A22" s="53">
        <v>20</v>
      </c>
      <c r="B22" s="54" t="s">
        <v>100</v>
      </c>
      <c r="C22" s="55" t="s">
        <v>94</v>
      </c>
      <c r="D22" s="56">
        <v>500</v>
      </c>
      <c r="E22" s="57">
        <v>1</v>
      </c>
      <c r="F22" s="57" t="s">
        <v>95</v>
      </c>
      <c r="G22" s="57" t="s">
        <v>96</v>
      </c>
      <c r="H22" s="58"/>
      <c r="I22" s="59">
        <f t="shared" si="0"/>
        <v>0</v>
      </c>
      <c r="J22" s="60">
        <v>15000</v>
      </c>
      <c r="K22" s="61" t="s">
        <v>97</v>
      </c>
      <c r="L22" s="62" t="s">
        <v>98</v>
      </c>
      <c r="M22" s="62">
        <v>1902</v>
      </c>
      <c r="N22" s="62">
        <v>2900</v>
      </c>
      <c r="O22" s="63" t="s">
        <v>99</v>
      </c>
    </row>
    <row r="23" spans="1:13" ht="30" customHeight="1" thickBot="1">
      <c r="A23" s="30" t="s">
        <v>16</v>
      </c>
      <c r="B23" s="30"/>
      <c r="C23" s="30"/>
      <c r="D23" s="30"/>
      <c r="E23" s="30"/>
      <c r="F23" s="30"/>
      <c r="G23" s="30"/>
      <c r="H23" s="77" t="s">
        <v>8</v>
      </c>
      <c r="I23" s="78"/>
      <c r="J23" s="52">
        <f>SUM(J3:J22)</f>
        <v>99000</v>
      </c>
      <c r="M23" s="18"/>
    </row>
    <row r="24" spans="1:10" ht="15">
      <c r="A24" s="30"/>
      <c r="B24" s="30"/>
      <c r="C24" s="30"/>
      <c r="D24" s="30"/>
      <c r="E24" s="30"/>
      <c r="F24" s="30"/>
      <c r="G24" s="30"/>
      <c r="H24" s="70" t="s">
        <v>9</v>
      </c>
      <c r="I24" s="71"/>
      <c r="J24" s="79">
        <f>SUM(I3:I22)</f>
        <v>0</v>
      </c>
    </row>
    <row r="25" spans="1:11" ht="15.75" customHeight="1" thickBot="1">
      <c r="A25" s="30"/>
      <c r="B25" s="30"/>
      <c r="C25" s="30"/>
      <c r="D25" s="30"/>
      <c r="E25" s="30"/>
      <c r="F25" s="30"/>
      <c r="G25" s="30"/>
      <c r="H25" s="72"/>
      <c r="I25" s="73"/>
      <c r="J25" s="80"/>
      <c r="K25" s="26"/>
    </row>
    <row r="27" spans="1:11" ht="15">
      <c r="A27" s="28"/>
      <c r="B27" s="29"/>
      <c r="H27" s="23"/>
      <c r="J27" s="25"/>
      <c r="K27" s="27"/>
    </row>
  </sheetData>
  <mergeCells count="15">
    <mergeCell ref="H24:I25"/>
    <mergeCell ref="A1:O1"/>
    <mergeCell ref="H23:I23"/>
    <mergeCell ref="J24:J25"/>
    <mergeCell ref="J3:J8"/>
    <mergeCell ref="K3:K8"/>
    <mergeCell ref="L3:L8"/>
    <mergeCell ref="M3:M8"/>
    <mergeCell ref="N3:N8"/>
    <mergeCell ref="O3:O8"/>
    <mergeCell ref="K9:K21"/>
    <mergeCell ref="L9:L21"/>
    <mergeCell ref="M9:M21"/>
    <mergeCell ref="N9:N21"/>
    <mergeCell ref="O9:O21"/>
  </mergeCells>
  <conditionalFormatting sqref="J3">
    <cfRule type="cellIs" priority="2" dxfId="0" operator="lessThan">
      <formula>I3</formula>
    </cfRule>
  </conditionalFormatting>
  <printOptions/>
  <pageMargins left="0.7086614173228347" right="0.7086614173228347" top="0.5118110236220472" bottom="0.7874015748031497" header="0.31496062992125984" footer="0.31496062992125984"/>
  <pageSetup fitToHeight="0" fitToWidth="1" horizontalDpi="600" verticalDpi="600" orientation="landscape" paperSize="9" scale="41" r:id="rId1"/>
  <headerFooter>
    <oddHeader xml:space="preserve">&amp;RPříloha č. 1 Zadávací dokumentace </oddHead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2018-04-24T08:47:31Z</cp:lastPrinted>
  <dcterms:created xsi:type="dcterms:W3CDTF">2013-06-20T07:33:46Z</dcterms:created>
  <dcterms:modified xsi:type="dcterms:W3CDTF">2018-04-24T08:47:38Z</dcterms:modified>
  <cp:category/>
  <cp:version/>
  <cp:contentType/>
  <cp:contentStatus/>
</cp:coreProperties>
</file>