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210" activeTab="0"/>
  </bookViews>
  <sheets>
    <sheet name="Učebna_projektor" sheetId="7" r:id="rId1"/>
    <sheet name="Učebna_projektor_držák" sheetId="10" r:id="rId2"/>
    <sheet name="Učebna_projektor_hrazda" sheetId="11" r:id="rId3"/>
    <sheet name="Učebna_LCD" sheetId="12" r:id="rId4"/>
    <sheet name="Zas_mistnost" sheetId="13" r:id="rId5"/>
    <sheet name="Aula" sheetId="14" r:id="rId6"/>
  </sheets>
  <definedNames>
    <definedName name="Excel_BuiltIn_Print_Titles_1" localSheetId="5">'Aula'!$A$1:$IS$1</definedName>
    <definedName name="Excel_BuiltIn_Print_Titles_1" localSheetId="3">'Učebna_LCD'!$A$1:$IS$1</definedName>
    <definedName name="Excel_BuiltIn_Print_Titles_1" localSheetId="1">'Učebna_projektor_držák'!$A$1:$IS$1</definedName>
    <definedName name="Excel_BuiltIn_Print_Titles_1" localSheetId="2">'Učebna_projektor_hrazda'!$A$1:$IS$1</definedName>
    <definedName name="Excel_BuiltIn_Print_Titles_1" localSheetId="4">'Zas_mistnost'!$A$1:$IS$1</definedName>
    <definedName name="Excel_BuiltIn_Print_Titles_1">'Učebna_projektor'!$A$1:$IS$1</definedName>
    <definedName name="_xlnm.Print_Titles" localSheetId="0">'Učebna_projektor'!$1:$1</definedName>
    <definedName name="_xlnm.Print_Titles" localSheetId="1">'Učebna_projektor_držák'!$1:$1</definedName>
    <definedName name="_xlnm.Print_Titles" localSheetId="2">'Učebna_projektor_hrazda'!$1:$1</definedName>
    <definedName name="_xlnm.Print_Titles" localSheetId="3">'Učebna_LCD'!$1:$1</definedName>
    <definedName name="_xlnm.Print_Titles" localSheetId="4">'Zas_mistnost'!$1:$1</definedName>
    <definedName name="_xlnm.Print_Titles" localSheetId="5">'Aula'!$1:$1</definedName>
  </definedNames>
  <calcPr calcId="171027"/>
</workbook>
</file>

<file path=xl/sharedStrings.xml><?xml version="1.0" encoding="utf-8"?>
<sst xmlns="http://schemas.openxmlformats.org/spreadsheetml/2006/main" count="271" uniqueCount="77">
  <si>
    <t>popis</t>
  </si>
  <si>
    <t>množstevní jednotka</t>
  </si>
  <si>
    <t>Kč/jednotka bez_DPH</t>
  </si>
  <si>
    <t>počet</t>
  </si>
  <si>
    <t>cena celkem / Kč bez DPH</t>
  </si>
  <si>
    <t>ks</t>
  </si>
  <si>
    <t>cena celkem</t>
  </si>
  <si>
    <t xml:space="preserve">
Projektor s laserovým světelným zdrojem (bezlampový) se svítivostí minimálně 3500 ANSI lm. Životnost světelného zdroje min. 20 000h. HDBT vstup pro připojení projektoru skrze jeden UTP kabel. Objektiv s projekčním poměrem minimálně 1,46-2,94:1, kontrast min. 10,000:1. ZOOM min. 2x. Nativní rozlišení 1920 x 1080px. Vertikální i horizontální optický shift lens. Konektivita HDBT, HDMI, DVI-I, VGA, audio IN/OUT, LAN, RS232. Váha do 15 kg. Hlučnost max. 35 dB (Normal/Eco Mode). 
</t>
  </si>
  <si>
    <t>Projektor</t>
  </si>
  <si>
    <t>Název</t>
  </si>
  <si>
    <t>Interface box</t>
  </si>
  <si>
    <t>Projekce</t>
  </si>
  <si>
    <t>Video Distribuce</t>
  </si>
  <si>
    <t>Přípojné místo</t>
  </si>
  <si>
    <t>Modul do přípojného místa</t>
  </si>
  <si>
    <t>Řídící systém</t>
  </si>
  <si>
    <t>Ovládací panely</t>
  </si>
  <si>
    <t>kabely hotové</t>
  </si>
  <si>
    <t>Držák</t>
  </si>
  <si>
    <t>Místnosti č: 202, 203, 245, 246, 205, 215, 217, 257, 227, 230, 258, 319, 320, 321</t>
  </si>
  <si>
    <t>Místnosti č: 208, 225, 231, 316, 340, 416</t>
  </si>
  <si>
    <t>Místnosti č: 364, 365, 366, 454, 455, 456</t>
  </si>
  <si>
    <t>Místnost č:431</t>
  </si>
  <si>
    <t>cena celkem za místnost č:431</t>
  </si>
  <si>
    <t>Montáž</t>
  </si>
  <si>
    <t>Příslušenství řídicí systémy</t>
  </si>
  <si>
    <t>Drobný instalační materiál: tlačítka pro ovládání osvětlení a žaluzií</t>
  </si>
  <si>
    <t xml:space="preserve">set </t>
  </si>
  <si>
    <t>Drobný inst. Mat</t>
  </si>
  <si>
    <t xml:space="preserve">Rozšiřující modul, 8 x I/O porty, připojení přes RS232, box a zdroj součástí </t>
  </si>
  <si>
    <t>číslo</t>
  </si>
  <si>
    <t>Místnosti č: 107</t>
  </si>
  <si>
    <t xml:space="preserve">Programování a Instalace </t>
  </si>
  <si>
    <t>Cena celkem za místnosti č:  208, 225, 231, 316, 340, 416</t>
  </si>
  <si>
    <t>Cena celkem za místnosti č:  202, 203, 245, 246, 205, 215, 217, 257, 227, 230, 258, 319, 320, 321</t>
  </si>
  <si>
    <t>Cena celkem za místnost č: 364, 365, 366, 454, 455, 456</t>
  </si>
  <si>
    <t>cena celkem za místnost 107</t>
  </si>
  <si>
    <t>Tablet</t>
  </si>
  <si>
    <t>Softwarové produkty</t>
  </si>
  <si>
    <t>Datový projektor</t>
  </si>
  <si>
    <t>Kamera 3</t>
  </si>
  <si>
    <t>držák</t>
  </si>
  <si>
    <t xml:space="preserve">Stropní držák kamery s prodlouženou tyčí </t>
  </si>
  <si>
    <t>Převodník signálu vysílač</t>
  </si>
  <si>
    <t>Převodník signálu přijímač</t>
  </si>
  <si>
    <t>Přídavný modul do stávajícího přípojného místa v katedře. Konektor HDMI s 30cm kablíkem. Barva černá</t>
  </si>
  <si>
    <t>Místnosti č: 243</t>
  </si>
  <si>
    <t>atipycký držák projektoru pro instalaci v rozteči 120cm (2x úchyt do stropu, hrazda 120cm, adaptér pro projektor)</t>
  </si>
  <si>
    <t>Instalační projektor s minimální konfigurací: 1 chip DLP projektor s laserovým světelným zdrojem (bezlampový), se svítivostí minimálně 7000 lm (střed) a životností světelného zdroje min 20 000h, rozlišení 1920x1200 bodů (WUXGA), formát obrazu 16:10, kontrastní poměr: 10000:1, hmotnost do 23 kg. Objektiv s projekčním poměrem 1,7:2,4.1. Vstupy: SDI-IN, HDMI-IN, DVI-D IN, RGB1 IN, RGB2 IN, VIDEO IN, S-VIDEO IN, HDbase-T, SERIAL IN, SERIAL OUT, REMOTE 1 IN, REMOTE 1 OUT, REMOTE2 IN, LAN. Samočistící eco filtr s dlouhou životností, multi-screen procesor, edge blending, colour matching, web browser control/monitoring a e-mail message allert, přímé vypnutí. Optický shift lens. Bílé provedení. Laser light-zdroj zajišťuje 24/7 provoz. Přenos videa a kontrolních signálů přes HDBase-T až do 150 m. Hlučnost max. 37 dB ve standard módu.</t>
  </si>
  <si>
    <r>
      <rPr>
        <b/>
        <sz val="10"/>
        <rFont val="Arial"/>
        <family val="2"/>
      </rPr>
      <t>Extender pro přenos HDMI po kabelu CATx - Vysílač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Podpora standardů HDBase-T, HDMI 1.4a, HDCP 2.2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Podpora 4K/UHD@60Hz 4:2:0</t>
    </r>
    <r>
      <rPr>
        <sz val="10"/>
        <rFont val="Arial"/>
        <family val="2"/>
      </rPr>
      <t xml:space="preserve">
Kompatibilní s CAT5e/6/7 twisted pair kabely - stíněné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Přenos 1920x1200 a 1080p/60 na max. 100 m, přenos 4K/UHD na 70 m  (obojí při použití kabelu CAT6/7)</t>
    </r>
    <r>
      <rPr>
        <sz val="10"/>
        <rFont val="Arial"/>
        <family val="2"/>
      </rPr>
      <t xml:space="preserve">
Přenos RS-232 (obousměrně) a IR příkazů
HDCP kompatibilní
Podpora přenosu EDID, CEC, 3D
PoCc napájení přijímače po CATx kabelu
</t>
    </r>
  </si>
  <si>
    <r>
      <rPr>
        <b/>
        <sz val="10"/>
        <rFont val="Arial"/>
        <family val="2"/>
      </rPr>
      <t xml:space="preserve">Extender pro přenos HDMI po kabelu CATx - Přijímač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Podpora standardů HDBase-T, HDMI 1.4a, HDCP 2.2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Podpora 4K/UHD@60Hz 4:2:0</t>
    </r>
    <r>
      <rPr>
        <sz val="10"/>
        <rFont val="Arial"/>
        <family val="2"/>
      </rPr>
      <t xml:space="preserve">
Kompatibilní s CAT5e/6/7 twisted pair kabely - stíněné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Přenos 1920x1200 a 1080p/60 na max. 100 m, přenos 4K/UHD na max. 70 m  (obojí při použití kabelu CAT6/7)</t>
    </r>
    <r>
      <rPr>
        <sz val="10"/>
        <rFont val="Arial"/>
        <family val="2"/>
      </rPr>
      <t xml:space="preserve">
Přenos RS-232 (obousměrně) a IR příkazů
HDCP kompatibilní
Podpora přenosu EDID, CEC, 3D
PoCc napájení přijímače po CATx kabelu</t>
    </r>
  </si>
  <si>
    <t xml:space="preserve">Kabel 10m HDMI/HDMI M/M HighSpeed s Ethernetem 
1080p, 4k video a 3D video.
Směrový kabel - směr zapojení označen šipkami !!!
LGC (Long Grain Cooper ) měděné vlákno s menším počtem hraničních zrn.
OFHC (Oxygen-Free-High-Conductivity ) - velmi nízký obsah kyslíku
Pevné dielektrikum - polyetylén
Opláštění CMG bílé PVC 
</t>
  </si>
  <si>
    <r>
      <t xml:space="preserve">Napájecí zdroj PoE. Vstupní napětí 90 - 264 VAC / 47 - 63 Hz, vstupní proud 0.5 A RMS max. při 90 VAC 0.35 A RMS max. při 240 VAC,  AC konektor IEC320 3-pin, výstupní napětí 48 V, max. zatížení 30 W, ochrana proti přetížení a zkratu. </t>
    </r>
    <r>
      <rPr>
        <b/>
        <sz val="10"/>
        <rFont val="Arial"/>
        <family val="2"/>
      </rPr>
      <t>Určeno pro panely do 12"</t>
    </r>
  </si>
  <si>
    <t>Odpovídající instalační krabice pro dotykový panel uvedený výše</t>
  </si>
  <si>
    <t>tablet s 9.7" multi-dotykovým displajem s rozlišením 2048 x 1536, HD přední a 8Mpix zadní kamera, 64bitový procesor , paměť min. 32GB, WiFi a/b/g/n/​ac, Bluetooth 4.2, digitální kompas, akcelerometr, gyroskop, barometr, baterie s výdrží alespoň 9 hodin</t>
  </si>
  <si>
    <t>krycí rámeček</t>
  </si>
  <si>
    <t>Krycí plechový ráměček pro zakrytí otvoru po dotykovém panelu. Materiál hliník, barva stříbrná s gravírovaným logem  (FIM UHK). Velikost 250x200x1,5mm s výřezem pro instalaci klávesnice</t>
  </si>
  <si>
    <t>Aplikace pro emulaci dotykového panelu. Kompatibilní výrobcen tabletu. 1 licence přísluší každému jednotlivému zařízení. Určeno pro systémy AMX (typ stávajícího řidícího systému)</t>
  </si>
  <si>
    <r>
      <t xml:space="preserve">Tlačítkový panel drátový vestavný, 6 tlačítek s LED indikátory, otočný volič s programovatelnou funkcí, plastový rámeček v černé barvě, komunikace a napájení přes </t>
    </r>
    <r>
      <rPr>
        <b/>
        <sz val="10"/>
        <rFont val="Arial"/>
        <family val="2"/>
      </rPr>
      <t>AXLink (využití stávající jednotky AMX NI2100)</t>
    </r>
    <r>
      <rPr>
        <sz val="10"/>
        <rFont val="Arial"/>
        <family val="2"/>
      </rPr>
      <t>. Stávající rozměr vyříznutého otvoru v katedře 12,7x9,5x3,8cm. Výřez může být mírně upraven.</t>
    </r>
  </si>
  <si>
    <t xml:space="preserve">Tlačítkový panel drátový vestavný, 6 tlačítek s LED indikátory, otočný volič s programovatelnou funkcí, plastový rámeček v černé barvě, komunikace a napájení přes AXLink (využití stávající jednotky AMX NI2100). Stávající rozměr vyříznutého otvoru v katedře 12,7x9,5x3,8cm. Výřez může být mírně upraven.
</t>
  </si>
  <si>
    <t>Tlačítkový panel drátový vestavný, 6 tlačítek s LED indikátory, otočný volič s programovatelnou funkcí, plastový rámeček v černé barvě, komunikace a napájení přes AXLink (využití stávající jednotky AMX NI2100). Stávající rozměr vyříznutého otvoru v katedře 12,7x9,5x3,8cm. Výřez může být mírně upraven.</t>
  </si>
  <si>
    <r>
      <t xml:space="preserve">Dotykový panel drátový vestavný </t>
    </r>
    <r>
      <rPr>
        <b/>
        <sz val="10"/>
        <rFont val="Arial"/>
        <family val="2"/>
      </rPr>
      <t>Technické parametry panelu:</t>
    </r>
    <r>
      <rPr>
        <sz val="10"/>
        <rFont val="Arial"/>
        <family val="2"/>
      </rPr>
      <t xml:space="preserve"> úhlopříčka 10</t>
    </r>
    <r>
      <rPr>
        <b/>
        <sz val="10"/>
        <rFont val="Arial"/>
        <family val="2"/>
      </rPr>
      <t xml:space="preserve">" </t>
    </r>
    <r>
      <rPr>
        <sz val="10"/>
        <rFont val="Arial"/>
        <family val="2"/>
      </rPr>
      <t xml:space="preserve">16:9, </t>
    </r>
    <r>
      <rPr>
        <b/>
        <sz val="10"/>
        <rFont val="Arial"/>
        <family val="2"/>
      </rPr>
      <t>rozlišení 1280x800</t>
    </r>
    <r>
      <rPr>
        <sz val="10"/>
        <rFont val="Arial"/>
        <family val="2"/>
      </rPr>
      <t xml:space="preserve">, připojení k systému pomocí LAN, napájení přes PoE+. Panel bude plně kompatibilní se stávajícím řídicím systémem AMX. </t>
    </r>
  </si>
  <si>
    <t xml:space="preserve">Rozšiřující modul, min. 8 x I/O porty, připojení přes RS232, box a zdroj součástí </t>
  </si>
  <si>
    <t>Přídavný modul do stávajícího přípojného místa v katedře. Konektor HDMI kabelem o délce min. 30cm. Barva modulu černá</t>
  </si>
  <si>
    <t>Přídavný modul do stávajícího přípojného místa v katedře. Konektor HDMI kabelem o délce min. 5m. Barva modulu černá</t>
  </si>
  <si>
    <t>Motorizovaná otočná kamera. Minimálení technické parametry:TV systém HD: 1080: 59.94p/50p,1080: 59.94i/50i,1080: 29.97p/25p,1080:  Objektiv:  optický 30x zoom, F1.6 to F4.7 (f=4.3 mm - 129 mm), 35 mm (ekvivalent: 31.6 mm - 962.0 mm), ostření automatické nebo manuální, minimální osvětlení 0.7 lx  elektronická stabilizace obrazu, podporované IP protokoly IPv4: TCP/IP, UDP/IP, HTTP, DHCP, DNS, Video výstupy: HDMI. Konektivita: 1x LAN, 1x RS232, slot pro SD kartu. Napájení DC 12 V, nebo DC 42 - 57 V (PoE+)</t>
  </si>
  <si>
    <t>Interface box obsahující vstupní konektory: minimálně 2x HDMI, 2xVGA, audio IN, C-video,S-Video, RS232, LAN. Výstupní konektory jsou minimálně 1x de-embedovaný audio signál a 1x HDB-T, DVI-D 
HDBT -  pro přímé spojení s datovým projektorem, nebo LCD pomocí 1x UTP kabelu. Krom obrazového a zvukového přenosu box umožňuje ovládání  skrze tlačítka na interface boxu, RS232 konektorem nebo dálkovým ovladačem. Čelní strana boxu je vybavena tlačítky pro manuální přepínání. Podpora 1080p rozlišení.</t>
  </si>
  <si>
    <r>
      <rPr>
        <b/>
        <sz val="10"/>
        <rFont val="Arial CE"/>
        <family val="2"/>
      </rPr>
      <t>Programování</t>
    </r>
    <r>
      <rPr>
        <sz val="10"/>
        <rFont val="Arial CE"/>
        <family val="2"/>
      </rPr>
      <t xml:space="preserve"> stávající řídídcí jednotky AMX NI-2100 s ovládáním prostřednictvím tlačítkového panelu - požadovány jsou tyto funkce: TL1 - Technika zap/vyp, TL2 - Projektor zap/vyp, TL3 - Obraz zap/vyp, TL4 – Freeze, TL5 – PC, TL6 - externí vstup, Kolečko - VOLUME UP/DOWN/MUTE, ovládání osvětlení (IBus) a zatemnění tlačítky na boku katedry, </t>
    </r>
    <r>
      <rPr>
        <b/>
        <sz val="10"/>
        <rFont val="Arial CE"/>
        <family val="2"/>
      </rPr>
      <t>instalace</t>
    </r>
    <r>
      <rPr>
        <sz val="10"/>
        <rFont val="Arial CE"/>
        <family val="2"/>
      </rPr>
      <t xml:space="preserve"> veškerého výše uvedeného vybavení, </t>
    </r>
    <r>
      <rPr>
        <b/>
        <sz val="10"/>
        <rFont val="Arial CE"/>
        <family val="2"/>
      </rPr>
      <t>napojení</t>
    </r>
    <r>
      <rPr>
        <sz val="10"/>
        <rFont val="Arial CE"/>
        <family val="2"/>
      </rPr>
      <t xml:space="preserve"> na stávající komponenty AV systému</t>
    </r>
  </si>
  <si>
    <t>Programování stávající řídídcí jednotky AMX s ovládáním prostřednictvím dotykového panelu 10" v layoutu dle přání zákazníka- požadovány jsou tyto funkce: Technika zap/vyp, 2x Projektor zap/vyp, Obraz zap/vyp, Freeze, vstup PC, externí vstupy, VOLUME UP/DOWN/MUTE, ovládání stávajícího maticového přepínače a záznamového systému, ovládání osvětlení (IBus) a zatemnění, instalace veškerého výše uvedeného vybavení, napojení na stávající komponenty AV systému</t>
  </si>
  <si>
    <r>
      <rPr>
        <b/>
        <sz val="10"/>
        <rFont val="Arial CE"/>
        <family val="2"/>
      </rPr>
      <t>Programování</t>
    </r>
    <r>
      <rPr>
        <sz val="10"/>
        <rFont val="Arial CE"/>
        <family val="2"/>
      </rPr>
      <t xml:space="preserve"> stávající řídídcí jednotky AMX NI-2100 s ovládáním prostřednictvím stávajícího dotykového panelu ke komunikaci s novým dataprojektorem; </t>
    </r>
    <r>
      <rPr>
        <b/>
        <sz val="10"/>
        <rFont val="Arial CE"/>
        <family val="2"/>
      </rPr>
      <t>napojení</t>
    </r>
    <r>
      <rPr>
        <sz val="10"/>
        <rFont val="Arial CE"/>
        <family val="2"/>
      </rPr>
      <t xml:space="preserve"> na stávající komponenty AV systému</t>
    </r>
  </si>
  <si>
    <t>Výrobce a typ</t>
  </si>
  <si>
    <t>Specifikace nabízeného zboží (je možno nahradit technickými listy)</t>
  </si>
  <si>
    <t xml:space="preserve">
Projektor s laserovým světelným zdrojem (bezlampový) se svítivostí minimálně 3500 ANSI lm. Životnost světelného zdroje min. 20 000h. HDBT vstup pro připojení projektoru skrze jeden UTP kabel. Objektiv s projekčním poměrem minimálně 1,46-2,94:1, kontrast min. 10,000:1. ZOOM min. 2x. Nativní rozlišení 1920 x 1080px. Vertikální i horizontální optický shift lens. Konektivita HDBT, HDMI, DVI-I, VGA, audio IN/OUT, LAN, RS232. Váha do 15 kg. Hlučnost max. 35 dB (Normal/Eco Mode). </t>
  </si>
  <si>
    <t>Univerzální držák - komplet Stropní část, tyč, adapter pro projektor.
Bílý komaxit.
Nosnost 35 kg</t>
  </si>
  <si>
    <r>
      <rPr>
        <b/>
        <sz val="10"/>
        <rFont val="Arial"/>
        <family val="2"/>
      </rPr>
      <t>Extender pro přenos HDMI po kabelu CATx - Vysílač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Podpora standardů HDBase-T, HDMI 1.4a, HDCP 2.2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Podpora 4K/UHD@60Hz 4:2:0</t>
    </r>
    <r>
      <rPr>
        <sz val="10"/>
        <rFont val="Arial"/>
        <family val="2"/>
      </rPr>
      <t xml:space="preserve">
Kompatibilní s CAT5e/6/7 twisted pair kabely - stíněné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Přenos 1920x1200 a 1080p/60 na max. 100 m, přenos 4K/UHD na 70 m  (obojí při použití kabelu CAT6/7)</t>
    </r>
    <r>
      <rPr>
        <sz val="10"/>
        <rFont val="Arial"/>
        <family val="2"/>
      </rPr>
      <t xml:space="preserve">
Přenos RS-232 (obousměrně) a IR příkazů
HDCP kompatibilní
Podpora přenosu EDID, CEC, 3D
PoCc napájení přijímače po CATx kabelu</t>
    </r>
  </si>
  <si>
    <t>Univerzální držák - komplet Stropní část, tyč, adaptér pro projektor.
Bílý komaxit.
Nosnost 35 kg</t>
  </si>
  <si>
    <t>Kabel 1,5m HDMI. Rozlišení  4K*2K @ 60Hz
99.9% měděný vodič nebo postříbřené měděné jádro
Vysoce kvalitní HDMI konektor, 15 μm zlacený na styčných plochách
Trojitě stíněný kabel a extra stínění v konektoru
Podpora audio return channel (ARC), 3D, HDCP, CEC
Vysoká flexibilita zajišťuje malý poloměr ohybu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</si>
</sst>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\ _K_č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color rgb="FFFF0000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1" applyNumberFormat="0" applyFill="0" applyAlignment="0" applyProtection="0"/>
    <xf numFmtId="0" fontId="10" fillId="2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4" borderId="6" applyNumberFormat="0" applyAlignment="0" applyProtection="0"/>
    <xf numFmtId="0" fontId="16" fillId="0" borderId="7" applyNumberFormat="0" applyFill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6" borderId="8" applyNumberFormat="0" applyAlignment="0" applyProtection="0"/>
    <xf numFmtId="0" fontId="21" fillId="7" borderId="8" applyNumberFormat="0" applyAlignment="0" applyProtection="0"/>
    <xf numFmtId="0" fontId="22" fillId="7" borderId="9" applyNumberFormat="0" applyAlignment="0" applyProtection="0"/>
    <xf numFmtId="0" fontId="2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</cellStyleXfs>
  <cellXfs count="67">
    <xf numFmtId="0" fontId="0" fillId="0" borderId="0" xfId="0"/>
    <xf numFmtId="0" fontId="3" fillId="0" borderId="10" xfId="20" applyFont="1" applyBorder="1" applyAlignment="1">
      <alignment horizontal="center" vertical="center" wrapText="1" shrinkToFit="1"/>
      <protection/>
    </xf>
    <xf numFmtId="164" fontId="3" fillId="0" borderId="10" xfId="20" applyNumberFormat="1" applyFont="1" applyBorder="1" applyAlignment="1">
      <alignment horizontal="center" vertical="center" wrapText="1" shrinkToFit="1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>
      <alignment/>
      <protection/>
    </xf>
    <xf numFmtId="0" fontId="2" fillId="0" borderId="11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left" vertical="center"/>
      <protection/>
    </xf>
    <xf numFmtId="0" fontId="2" fillId="0" borderId="0" xfId="20" applyFont="1" applyAlignment="1">
      <alignment horizontal="left" vertical="center"/>
      <protection/>
    </xf>
    <xf numFmtId="164" fontId="2" fillId="0" borderId="0" xfId="20" applyNumberFormat="1" applyFont="1" applyAlignment="1">
      <alignment horizontal="right" vertical="center" wrapText="1"/>
      <protection/>
    </xf>
    <xf numFmtId="164" fontId="2" fillId="0" borderId="0" xfId="20" applyNumberFormat="1" applyFont="1" applyAlignment="1">
      <alignment horizontal="right" vertical="center"/>
      <protection/>
    </xf>
    <xf numFmtId="0" fontId="2" fillId="14" borderId="11" xfId="20" applyFill="1" applyBorder="1" applyAlignment="1">
      <alignment wrapText="1"/>
      <protection/>
    </xf>
    <xf numFmtId="0" fontId="2" fillId="14" borderId="11" xfId="20" applyFill="1" applyBorder="1" applyAlignment="1">
      <alignment vertical="top" wrapText="1"/>
      <protection/>
    </xf>
    <xf numFmtId="0" fontId="2" fillId="14" borderId="11" xfId="20" applyFont="1" applyFill="1" applyBorder="1" applyAlignment="1">
      <alignment horizontal="center"/>
      <protection/>
    </xf>
    <xf numFmtId="165" fontId="2" fillId="14" borderId="11" xfId="20" applyNumberFormat="1" applyFont="1" applyFill="1" applyBorder="1" applyAlignment="1">
      <alignment horizontal="right"/>
      <protection/>
    </xf>
    <xf numFmtId="164" fontId="2" fillId="14" borderId="11" xfId="20" applyNumberFormat="1" applyFont="1" applyFill="1" applyBorder="1" applyAlignment="1">
      <alignment horizontal="right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14" borderId="11" xfId="20" applyFont="1" applyFill="1" applyBorder="1" applyAlignment="1">
      <alignment horizontal="left" vertical="center"/>
      <protection/>
    </xf>
    <xf numFmtId="0" fontId="2" fillId="0" borderId="12" xfId="20" applyFont="1" applyBorder="1" applyAlignment="1">
      <alignment horizontal="center" vertical="center"/>
      <protection/>
    </xf>
    <xf numFmtId="0" fontId="1" fillId="0" borderId="11" xfId="20" applyFont="1" applyBorder="1" applyAlignment="1">
      <alignment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1" fillId="0" borderId="11" xfId="20" applyFont="1" applyFill="1" applyBorder="1" applyAlignment="1">
      <alignment vertical="center" wrapText="1"/>
      <protection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 applyProtection="1">
      <alignment horizontal="left" vertical="center" wrapText="1" shrinkToFit="1"/>
      <protection/>
    </xf>
    <xf numFmtId="0" fontId="1" fillId="0" borderId="13" xfId="0" applyFont="1" applyBorder="1" applyAlignment="1">
      <alignment horizontal="center" vertical="center" wrapText="1"/>
    </xf>
    <xf numFmtId="164" fontId="2" fillId="0" borderId="11" xfId="20" applyNumberFormat="1" applyFont="1" applyBorder="1" applyAlignment="1">
      <alignment horizontal="right" vertical="center"/>
      <protection/>
    </xf>
    <xf numFmtId="0" fontId="2" fillId="0" borderId="11" xfId="20" applyFont="1" applyBorder="1" applyAlignment="1">
      <alignment horizontal="center" vertical="center"/>
      <protection/>
    </xf>
    <xf numFmtId="0" fontId="2" fillId="0" borderId="11" xfId="20" applyBorder="1" applyAlignment="1">
      <alignment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2" fillId="0" borderId="11" xfId="20" applyFont="1" applyBorder="1" applyAlignment="1">
      <alignment vertical="center" wrapText="1"/>
      <protection/>
    </xf>
    <xf numFmtId="0" fontId="2" fillId="0" borderId="11" xfId="20" applyBorder="1" applyAlignment="1">
      <alignment vertical="center"/>
      <protection/>
    </xf>
    <xf numFmtId="0" fontId="2" fillId="0" borderId="11" xfId="20" applyFont="1" applyBorder="1" applyAlignment="1">
      <alignment horizontal="left" vertical="center" wrapText="1" shrinkToFit="1"/>
      <protection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20" applyBorder="1" applyAlignment="1">
      <alignment vertical="center" wrapText="1"/>
      <protection/>
    </xf>
    <xf numFmtId="0" fontId="2" fillId="0" borderId="12" xfId="20" applyFont="1" applyBorder="1" applyAlignment="1">
      <alignment horizontal="center" vertical="center"/>
      <protection/>
    </xf>
    <xf numFmtId="0" fontId="0" fillId="0" borderId="11" xfId="0" applyNumberForma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" fillId="14" borderId="11" xfId="20" applyFill="1" applyBorder="1" applyAlignment="1">
      <alignment vertical="center" wrapText="1"/>
      <protection/>
    </xf>
    <xf numFmtId="0" fontId="2" fillId="14" borderId="11" xfId="20" applyFont="1" applyFill="1" applyBorder="1" applyAlignment="1">
      <alignment horizontal="center" vertical="center"/>
      <protection/>
    </xf>
    <xf numFmtId="165" fontId="2" fillId="14" borderId="11" xfId="20" applyNumberFormat="1" applyFont="1" applyFill="1" applyBorder="1" applyAlignment="1">
      <alignment horizontal="right" vertical="center"/>
      <protection/>
    </xf>
    <xf numFmtId="0" fontId="1" fillId="0" borderId="13" xfId="0" applyFont="1" applyBorder="1" applyAlignment="1">
      <alignment horizontal="left" vertical="center" wrapText="1"/>
    </xf>
    <xf numFmtId="165" fontId="1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1" xfId="20" applyFont="1" applyBorder="1" applyAlignment="1">
      <alignment vertical="center"/>
      <protection/>
    </xf>
    <xf numFmtId="164" fontId="3" fillId="0" borderId="11" xfId="20" applyNumberFormat="1" applyFont="1" applyBorder="1" applyAlignment="1">
      <alignment horizontal="right" vertical="center"/>
      <protection/>
    </xf>
    <xf numFmtId="164" fontId="2" fillId="14" borderId="11" xfId="20" applyNumberFormat="1" applyFont="1" applyFill="1" applyBorder="1" applyAlignment="1">
      <alignment horizontal="right" vertical="center"/>
      <protection/>
    </xf>
    <xf numFmtId="165" fontId="2" fillId="0" borderId="11" xfId="20" applyNumberFormat="1" applyFont="1" applyBorder="1" applyAlignment="1">
      <alignment horizontal="right" vertical="center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" fillId="0" borderId="15" xfId="20" applyFont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2" fillId="0" borderId="11" xfId="20" applyFont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2" fillId="0" borderId="15" xfId="20" applyFont="1" applyBorder="1" applyAlignment="1">
      <alignment horizontal="center" vertical="center" wrapText="1"/>
      <protection/>
    </xf>
    <xf numFmtId="0" fontId="2" fillId="0" borderId="15" xfId="20" applyFont="1" applyBorder="1" applyAlignment="1">
      <alignment horizontal="center" vertical="center"/>
      <protection/>
    </xf>
    <xf numFmtId="0" fontId="2" fillId="15" borderId="16" xfId="20" applyFill="1" applyBorder="1" applyAlignment="1">
      <alignment horizontal="left"/>
      <protection/>
    </xf>
    <xf numFmtId="0" fontId="4" fillId="7" borderId="17" xfId="20" applyFont="1" applyFill="1" applyBorder="1" applyAlignment="1">
      <alignment horizontal="center" vertical="center" wrapText="1"/>
      <protection/>
    </xf>
    <xf numFmtId="0" fontId="4" fillId="7" borderId="18" xfId="20" applyFont="1" applyFill="1" applyBorder="1" applyAlignment="1">
      <alignment horizontal="center" vertical="center"/>
      <protection/>
    </xf>
    <xf numFmtId="0" fontId="2" fillId="0" borderId="19" xfId="20" applyBorder="1" applyAlignment="1">
      <alignment vertical="center"/>
      <protection/>
    </xf>
    <xf numFmtId="0" fontId="3" fillId="0" borderId="20" xfId="20" applyFont="1" applyBorder="1" applyAlignment="1">
      <alignment horizontal="center" vertical="center"/>
      <protection/>
    </xf>
    <xf numFmtId="0" fontId="3" fillId="0" borderId="21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Celkem 2" xfId="21"/>
    <cellStyle name="Kontrolní buňka 2" xfId="22"/>
    <cellStyle name="Nadpis 1 2" xfId="23"/>
    <cellStyle name="Nadpis 2 2" xfId="24"/>
    <cellStyle name="Nadpis 3 2" xfId="25"/>
    <cellStyle name="Nadpis 4 2" xfId="26"/>
    <cellStyle name="Název 2" xfId="27"/>
    <cellStyle name="Neutrální 2" xfId="28"/>
    <cellStyle name="normální 2 2" xfId="29"/>
    <cellStyle name="Normální 2 3" xfId="30"/>
    <cellStyle name="Normální 22" xfId="31"/>
    <cellStyle name="Poznámka 2" xfId="32"/>
    <cellStyle name="Propojená buňka 2" xfId="33"/>
    <cellStyle name="Správně 2" xfId="34"/>
    <cellStyle name="Text upozornění 2" xfId="35"/>
    <cellStyle name="Vstup 2" xfId="36"/>
    <cellStyle name="Výpočet 2" xfId="37"/>
    <cellStyle name="Výstup 2" xfId="38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70" zoomScaleNormal="70" zoomScaleSheetLayoutView="70" workbookViewId="0" topLeftCell="A1">
      <pane ySplit="1" topLeftCell="A2" activePane="bottomLeft" state="frozen"/>
      <selection pane="bottomLeft" activeCell="G5" sqref="G5"/>
    </sheetView>
  </sheetViews>
  <sheetFormatPr defaultColWidth="9.140625" defaultRowHeight="15"/>
  <cols>
    <col min="1" max="1" width="16.00390625" style="3" bestFit="1" customWidth="1"/>
    <col min="2" max="2" width="24.00390625" style="6" bestFit="1" customWidth="1"/>
    <col min="3" max="3" width="50.7109375" style="8" customWidth="1"/>
    <col min="4" max="4" width="11.28125" style="3" bestFit="1" customWidth="1"/>
    <col min="5" max="5" width="11.28125" style="3" customWidth="1"/>
    <col min="6" max="6" width="47.57421875" style="3" customWidth="1"/>
    <col min="7" max="7" width="11.7109375" style="9" bestFit="1" customWidth="1"/>
    <col min="8" max="8" width="8.421875" style="3" customWidth="1"/>
    <col min="9" max="9" width="12.7109375" style="10" customWidth="1"/>
    <col min="10" max="16384" width="9.140625" style="3" customWidth="1"/>
  </cols>
  <sheetData>
    <row r="1" spans="1:9" ht="42" customHeight="1" thickBot="1">
      <c r="A1" s="1" t="s">
        <v>30</v>
      </c>
      <c r="B1" s="1" t="s">
        <v>9</v>
      </c>
      <c r="C1" s="1" t="s">
        <v>0</v>
      </c>
      <c r="D1" s="1" t="s">
        <v>1</v>
      </c>
      <c r="E1" s="1" t="s">
        <v>70</v>
      </c>
      <c r="F1" s="1" t="s">
        <v>71</v>
      </c>
      <c r="G1" s="1" t="s">
        <v>2</v>
      </c>
      <c r="H1" s="1" t="s">
        <v>3</v>
      </c>
      <c r="I1" s="2" t="s">
        <v>4</v>
      </c>
    </row>
    <row r="2" spans="1:9" s="4" customFormat="1" ht="13.5" thickBot="1">
      <c r="A2" s="60"/>
      <c r="B2" s="60"/>
      <c r="C2" s="60"/>
      <c r="D2" s="60"/>
      <c r="E2" s="60"/>
      <c r="F2" s="60"/>
      <c r="G2" s="60"/>
      <c r="H2" s="60"/>
      <c r="I2" s="60"/>
    </row>
    <row r="3" spans="1:9" ht="15.75">
      <c r="A3" s="61" t="s">
        <v>19</v>
      </c>
      <c r="B3" s="62"/>
      <c r="C3" s="62"/>
      <c r="D3" s="62"/>
      <c r="E3" s="62"/>
      <c r="F3" s="62"/>
      <c r="G3" s="62"/>
      <c r="H3" s="62"/>
      <c r="I3" s="63"/>
    </row>
    <row r="4" spans="1:9" s="6" customFormat="1" ht="15">
      <c r="A4" s="19" t="s">
        <v>11</v>
      </c>
      <c r="B4" s="11"/>
      <c r="C4" s="12"/>
      <c r="D4" s="13"/>
      <c r="E4" s="13"/>
      <c r="F4" s="13"/>
      <c r="G4" s="14"/>
      <c r="H4" s="13"/>
      <c r="I4" s="15"/>
    </row>
    <row r="5" spans="1:9" s="6" customFormat="1" ht="127.5">
      <c r="A5" s="5">
        <v>1</v>
      </c>
      <c r="B5" s="33" t="s">
        <v>8</v>
      </c>
      <c r="C5" s="34" t="s">
        <v>72</v>
      </c>
      <c r="D5" s="22" t="s">
        <v>5</v>
      </c>
      <c r="E5" s="22"/>
      <c r="F5" s="22"/>
      <c r="G5" s="27"/>
      <c r="H5" s="28">
        <v>14</v>
      </c>
      <c r="I5" s="27">
        <f aca="true" t="shared" si="0" ref="I5">G5*H5</f>
        <v>0</v>
      </c>
    </row>
    <row r="6" spans="1:9" s="6" customFormat="1" ht="15">
      <c r="A6" s="19" t="s">
        <v>12</v>
      </c>
      <c r="B6" s="42"/>
      <c r="C6" s="42"/>
      <c r="D6" s="43"/>
      <c r="E6" s="43"/>
      <c r="F6" s="43"/>
      <c r="G6" s="44"/>
      <c r="H6" s="43"/>
      <c r="I6" s="49">
        <f aca="true" t="shared" si="1" ref="I6:I15">G6*H6</f>
        <v>0</v>
      </c>
    </row>
    <row r="7" spans="1:9" s="6" customFormat="1" ht="127.5">
      <c r="A7" s="5">
        <v>2</v>
      </c>
      <c r="B7" s="29" t="s">
        <v>10</v>
      </c>
      <c r="C7" s="17" t="s">
        <v>66</v>
      </c>
      <c r="D7" s="18" t="s">
        <v>5</v>
      </c>
      <c r="E7" s="18"/>
      <c r="F7" s="18"/>
      <c r="G7" s="27"/>
      <c r="H7" s="16">
        <v>14</v>
      </c>
      <c r="I7" s="27">
        <f t="shared" si="1"/>
        <v>0</v>
      </c>
    </row>
    <row r="8" spans="1:9" s="6" customFormat="1" ht="15">
      <c r="A8" s="19" t="s">
        <v>13</v>
      </c>
      <c r="B8" s="42"/>
      <c r="C8" s="42"/>
      <c r="D8" s="43"/>
      <c r="E8" s="43"/>
      <c r="F8" s="43"/>
      <c r="G8" s="44"/>
      <c r="H8" s="43"/>
      <c r="I8" s="43"/>
    </row>
    <row r="9" spans="1:9" s="6" customFormat="1" ht="38.25">
      <c r="A9" s="20">
        <v>3</v>
      </c>
      <c r="B9" s="38" t="s">
        <v>14</v>
      </c>
      <c r="C9" s="38" t="s">
        <v>63</v>
      </c>
      <c r="D9" s="39" t="s">
        <v>5</v>
      </c>
      <c r="E9" s="39"/>
      <c r="F9" s="39"/>
      <c r="G9" s="27"/>
      <c r="H9" s="39">
        <v>14</v>
      </c>
      <c r="I9" s="27">
        <f t="shared" si="1"/>
        <v>0</v>
      </c>
    </row>
    <row r="10" spans="1:9" s="6" customFormat="1" ht="105">
      <c r="A10" s="5">
        <v>4</v>
      </c>
      <c r="B10" s="40" t="s">
        <v>17</v>
      </c>
      <c r="C10" s="41" t="s">
        <v>76</v>
      </c>
      <c r="D10" s="37" t="s">
        <v>5</v>
      </c>
      <c r="E10" s="37"/>
      <c r="F10" s="37"/>
      <c r="G10" s="27"/>
      <c r="H10" s="28">
        <v>28</v>
      </c>
      <c r="I10" s="27">
        <f t="shared" si="1"/>
        <v>0</v>
      </c>
    </row>
    <row r="11" spans="1:9" s="6" customFormat="1" ht="15">
      <c r="A11" s="19" t="s">
        <v>15</v>
      </c>
      <c r="B11" s="42"/>
      <c r="C11" s="42"/>
      <c r="D11" s="43"/>
      <c r="E11" s="43"/>
      <c r="F11" s="43"/>
      <c r="G11" s="44"/>
      <c r="H11" s="43"/>
      <c r="I11" s="43"/>
    </row>
    <row r="12" spans="1:9" s="6" customFormat="1" ht="76.5">
      <c r="A12" s="5">
        <v>5</v>
      </c>
      <c r="B12" s="24" t="s">
        <v>16</v>
      </c>
      <c r="C12" s="25" t="s">
        <v>58</v>
      </c>
      <c r="D12" s="26" t="s">
        <v>5</v>
      </c>
      <c r="E12" s="26"/>
      <c r="F12" s="26"/>
      <c r="G12" s="27"/>
      <c r="H12" s="28">
        <v>14</v>
      </c>
      <c r="I12" s="27">
        <f t="shared" si="1"/>
        <v>0</v>
      </c>
    </row>
    <row r="13" spans="1:9" s="6" customFormat="1" ht="25.5">
      <c r="A13" s="5">
        <v>6</v>
      </c>
      <c r="B13" s="24" t="s">
        <v>25</v>
      </c>
      <c r="C13" s="45" t="s">
        <v>62</v>
      </c>
      <c r="D13" s="26" t="s">
        <v>5</v>
      </c>
      <c r="E13" s="26"/>
      <c r="F13" s="26"/>
      <c r="G13" s="46"/>
      <c r="H13" s="28">
        <v>14</v>
      </c>
      <c r="I13" s="27">
        <f t="shared" si="1"/>
        <v>0</v>
      </c>
    </row>
    <row r="14" spans="1:9" s="6" customFormat="1" ht="51">
      <c r="A14" s="5">
        <v>7</v>
      </c>
      <c r="B14" s="47" t="s">
        <v>55</v>
      </c>
      <c r="C14" s="29" t="s">
        <v>56</v>
      </c>
      <c r="D14" s="28" t="s">
        <v>5</v>
      </c>
      <c r="E14" s="54"/>
      <c r="F14" s="54"/>
      <c r="G14" s="27"/>
      <c r="H14" s="28">
        <v>14</v>
      </c>
      <c r="I14" s="27">
        <f t="shared" si="1"/>
        <v>0</v>
      </c>
    </row>
    <row r="15" spans="1:9" s="6" customFormat="1" ht="25.5">
      <c r="A15" s="5">
        <v>8</v>
      </c>
      <c r="B15" s="47" t="s">
        <v>28</v>
      </c>
      <c r="C15" s="29" t="s">
        <v>26</v>
      </c>
      <c r="D15" s="28" t="s">
        <v>27</v>
      </c>
      <c r="E15" s="54"/>
      <c r="F15" s="54"/>
      <c r="G15" s="27"/>
      <c r="H15" s="28">
        <v>14</v>
      </c>
      <c r="I15" s="27">
        <f t="shared" si="1"/>
        <v>0</v>
      </c>
    </row>
    <row r="16" spans="1:9" s="6" customFormat="1" ht="15">
      <c r="A16" s="19" t="s">
        <v>24</v>
      </c>
      <c r="B16" s="42"/>
      <c r="C16" s="42"/>
      <c r="D16" s="43"/>
      <c r="E16" s="43"/>
      <c r="F16" s="43"/>
      <c r="G16" s="44"/>
      <c r="H16" s="43"/>
      <c r="I16" s="43"/>
    </row>
    <row r="17" spans="1:9" s="6" customFormat="1" ht="114.75">
      <c r="A17" s="5">
        <v>9</v>
      </c>
      <c r="B17" s="29" t="s">
        <v>32</v>
      </c>
      <c r="C17" s="32" t="s">
        <v>67</v>
      </c>
      <c r="D17" s="28" t="s">
        <v>27</v>
      </c>
      <c r="E17" s="54"/>
      <c r="F17" s="54"/>
      <c r="G17" s="27"/>
      <c r="H17" s="28">
        <v>1</v>
      </c>
      <c r="I17" s="27">
        <f aca="true" t="shared" si="2" ref="I17">G17*H17</f>
        <v>0</v>
      </c>
    </row>
    <row r="18" spans="1:10" ht="15">
      <c r="A18" s="64" t="s">
        <v>34</v>
      </c>
      <c r="B18" s="65"/>
      <c r="C18" s="65"/>
      <c r="D18" s="65"/>
      <c r="E18" s="65"/>
      <c r="F18" s="65"/>
      <c r="G18" s="65"/>
      <c r="H18" s="66"/>
      <c r="I18" s="48">
        <f>SUM(I4:I17)</f>
        <v>0</v>
      </c>
      <c r="J18" s="7"/>
    </row>
  </sheetData>
  <sheetProtection selectLockedCells="1" selectUnlockedCells="1"/>
  <mergeCells count="3">
    <mergeCell ref="A2:I2"/>
    <mergeCell ref="A3:I3"/>
    <mergeCell ref="A18:H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SheetLayoutView="70" workbookViewId="0" topLeftCell="A1">
      <pane ySplit="1" topLeftCell="A2" activePane="bottomLeft" state="frozen"/>
      <selection pane="topLeft" activeCell="I5" sqref="I5"/>
      <selection pane="bottomLeft" activeCell="C11" sqref="C11"/>
    </sheetView>
  </sheetViews>
  <sheetFormatPr defaultColWidth="9.140625" defaultRowHeight="15"/>
  <cols>
    <col min="1" max="1" width="16.57421875" style="3" bestFit="1" customWidth="1"/>
    <col min="2" max="2" width="24.00390625" style="6" bestFit="1" customWidth="1"/>
    <col min="3" max="3" width="66.7109375" style="8" customWidth="1"/>
    <col min="4" max="4" width="12.140625" style="3" bestFit="1" customWidth="1"/>
    <col min="5" max="5" width="11.28125" style="3" customWidth="1"/>
    <col min="6" max="6" width="47.57421875" style="3" customWidth="1"/>
    <col min="7" max="7" width="11.8515625" style="9" bestFit="1" customWidth="1"/>
    <col min="8" max="8" width="6.421875" style="3" bestFit="1" customWidth="1"/>
    <col min="9" max="9" width="12.7109375" style="10" customWidth="1"/>
    <col min="10" max="16384" width="9.140625" style="3" customWidth="1"/>
  </cols>
  <sheetData>
    <row r="1" spans="1:9" ht="26.25" thickBot="1">
      <c r="A1" s="1" t="s">
        <v>30</v>
      </c>
      <c r="B1" s="1" t="s">
        <v>9</v>
      </c>
      <c r="C1" s="1" t="s">
        <v>0</v>
      </c>
      <c r="D1" s="1" t="s">
        <v>1</v>
      </c>
      <c r="E1" s="1" t="s">
        <v>70</v>
      </c>
      <c r="F1" s="1" t="s">
        <v>71</v>
      </c>
      <c r="G1" s="1" t="s">
        <v>2</v>
      </c>
      <c r="H1" s="1" t="s">
        <v>3</v>
      </c>
      <c r="I1" s="2" t="s">
        <v>4</v>
      </c>
    </row>
    <row r="2" spans="1:9" s="4" customFormat="1" ht="13.5" thickBot="1">
      <c r="A2" s="60"/>
      <c r="B2" s="60"/>
      <c r="C2" s="60"/>
      <c r="D2" s="60"/>
      <c r="E2" s="60"/>
      <c r="F2" s="60"/>
      <c r="G2" s="60"/>
      <c r="H2" s="60"/>
      <c r="I2" s="60"/>
    </row>
    <row r="3" spans="1:9" ht="15.75">
      <c r="A3" s="61" t="s">
        <v>20</v>
      </c>
      <c r="B3" s="62"/>
      <c r="C3" s="62"/>
      <c r="D3" s="62"/>
      <c r="E3" s="62"/>
      <c r="F3" s="62"/>
      <c r="G3" s="62"/>
      <c r="H3" s="62"/>
      <c r="I3" s="63"/>
    </row>
    <row r="4" spans="1:9" s="6" customFormat="1" ht="15">
      <c r="A4" s="19" t="s">
        <v>11</v>
      </c>
      <c r="B4" s="11"/>
      <c r="C4" s="12"/>
      <c r="D4" s="13"/>
      <c r="E4" s="13"/>
      <c r="F4" s="13"/>
      <c r="G4" s="14"/>
      <c r="H4" s="13"/>
      <c r="I4" s="15"/>
    </row>
    <row r="5" spans="1:9" s="6" customFormat="1" ht="114.75">
      <c r="A5" s="5">
        <v>1</v>
      </c>
      <c r="B5" s="33" t="s">
        <v>8</v>
      </c>
      <c r="C5" s="34" t="s">
        <v>7</v>
      </c>
      <c r="D5" s="22" t="s">
        <v>5</v>
      </c>
      <c r="E5" s="22"/>
      <c r="F5" s="22"/>
      <c r="G5" s="27"/>
      <c r="H5" s="28">
        <v>6</v>
      </c>
      <c r="I5" s="27">
        <f aca="true" t="shared" si="0" ref="I5">G5*H5</f>
        <v>0</v>
      </c>
    </row>
    <row r="6" spans="1:9" s="6" customFormat="1" ht="38.25">
      <c r="A6" s="5">
        <v>2</v>
      </c>
      <c r="B6" s="35" t="s">
        <v>18</v>
      </c>
      <c r="C6" s="36" t="s">
        <v>73</v>
      </c>
      <c r="D6" s="37" t="s">
        <v>5</v>
      </c>
      <c r="E6" s="56"/>
      <c r="F6" s="56"/>
      <c r="G6" s="27"/>
      <c r="H6" s="28">
        <v>6</v>
      </c>
      <c r="I6" s="27">
        <f>G6*H6</f>
        <v>0</v>
      </c>
    </row>
    <row r="7" spans="1:9" s="6" customFormat="1" ht="15">
      <c r="A7" s="19" t="s">
        <v>12</v>
      </c>
      <c r="B7" s="11"/>
      <c r="C7" s="12"/>
      <c r="D7" s="13"/>
      <c r="E7" s="43"/>
      <c r="F7" s="43"/>
      <c r="G7" s="14"/>
      <c r="H7" s="13"/>
      <c r="I7" s="15">
        <f aca="true" t="shared" si="1" ref="I7:I18">G7*H7</f>
        <v>0</v>
      </c>
    </row>
    <row r="8" spans="1:9" s="6" customFormat="1" ht="102">
      <c r="A8" s="5">
        <v>3</v>
      </c>
      <c r="B8" s="29" t="s">
        <v>10</v>
      </c>
      <c r="C8" s="17" t="s">
        <v>66</v>
      </c>
      <c r="D8" s="18" t="s">
        <v>5</v>
      </c>
      <c r="E8" s="56"/>
      <c r="F8" s="56"/>
      <c r="G8" s="27"/>
      <c r="H8" s="16">
        <v>6</v>
      </c>
      <c r="I8" s="27">
        <f t="shared" si="1"/>
        <v>0</v>
      </c>
    </row>
    <row r="9" spans="1:9" s="6" customFormat="1" ht="15">
      <c r="A9" s="19" t="s">
        <v>13</v>
      </c>
      <c r="B9" s="11"/>
      <c r="C9" s="12"/>
      <c r="D9" s="13"/>
      <c r="E9" s="43"/>
      <c r="F9" s="43"/>
      <c r="G9" s="14"/>
      <c r="H9" s="13"/>
      <c r="I9" s="13"/>
    </row>
    <row r="10" spans="1:9" s="6" customFormat="1" ht="25.5">
      <c r="A10" s="20">
        <v>4</v>
      </c>
      <c r="B10" s="38" t="s">
        <v>14</v>
      </c>
      <c r="C10" s="38" t="s">
        <v>63</v>
      </c>
      <c r="D10" s="39" t="s">
        <v>5</v>
      </c>
      <c r="E10" s="37"/>
      <c r="F10" s="37"/>
      <c r="G10" s="27"/>
      <c r="H10" s="39">
        <v>6</v>
      </c>
      <c r="I10" s="27">
        <f t="shared" si="1"/>
        <v>0</v>
      </c>
    </row>
    <row r="11" spans="1:9" s="6" customFormat="1" ht="90">
      <c r="A11" s="5">
        <v>5</v>
      </c>
      <c r="B11" s="40" t="s">
        <v>17</v>
      </c>
      <c r="C11" s="41" t="s">
        <v>76</v>
      </c>
      <c r="D11" s="37" t="s">
        <v>5</v>
      </c>
      <c r="E11" s="56"/>
      <c r="F11" s="56"/>
      <c r="G11" s="27"/>
      <c r="H11" s="28">
        <v>12</v>
      </c>
      <c r="I11" s="27">
        <f t="shared" si="1"/>
        <v>0</v>
      </c>
    </row>
    <row r="12" spans="1:9" s="6" customFormat="1" ht="15">
      <c r="A12" s="19" t="s">
        <v>15</v>
      </c>
      <c r="B12" s="42"/>
      <c r="C12" s="42"/>
      <c r="D12" s="43"/>
      <c r="E12" s="43"/>
      <c r="F12" s="43"/>
      <c r="G12" s="44"/>
      <c r="H12" s="43"/>
      <c r="I12" s="43"/>
    </row>
    <row r="13" spans="1:9" s="6" customFormat="1" ht="62.25" customHeight="1">
      <c r="A13" s="5">
        <v>6</v>
      </c>
      <c r="B13" s="24" t="s">
        <v>16</v>
      </c>
      <c r="C13" s="25" t="s">
        <v>59</v>
      </c>
      <c r="D13" s="26" t="s">
        <v>5</v>
      </c>
      <c r="E13" s="52"/>
      <c r="F13" s="52"/>
      <c r="G13" s="27"/>
      <c r="H13" s="28">
        <v>6</v>
      </c>
      <c r="I13" s="27">
        <f t="shared" si="1"/>
        <v>0</v>
      </c>
    </row>
    <row r="14" spans="1:9" s="6" customFormat="1" ht="15">
      <c r="A14" s="5">
        <v>7</v>
      </c>
      <c r="B14" s="24" t="s">
        <v>25</v>
      </c>
      <c r="C14" s="45" t="s">
        <v>29</v>
      </c>
      <c r="D14" s="26" t="s">
        <v>5</v>
      </c>
      <c r="E14" s="28"/>
      <c r="F14" s="28"/>
      <c r="G14" s="46"/>
      <c r="H14" s="28">
        <v>6</v>
      </c>
      <c r="I14" s="27">
        <f t="shared" si="1"/>
        <v>0</v>
      </c>
    </row>
    <row r="15" spans="1:9" s="6" customFormat="1" ht="38.25">
      <c r="A15" s="5">
        <v>8</v>
      </c>
      <c r="B15" s="47" t="s">
        <v>55</v>
      </c>
      <c r="C15" s="29" t="s">
        <v>56</v>
      </c>
      <c r="D15" s="28" t="s">
        <v>5</v>
      </c>
      <c r="E15" s="54"/>
      <c r="F15" s="54"/>
      <c r="G15" s="27"/>
      <c r="H15" s="28">
        <v>6</v>
      </c>
      <c r="I15" s="27">
        <f t="shared" si="1"/>
        <v>0</v>
      </c>
    </row>
    <row r="16" spans="1:9" s="6" customFormat="1" ht="15">
      <c r="A16" s="5">
        <v>9</v>
      </c>
      <c r="B16" s="47" t="s">
        <v>28</v>
      </c>
      <c r="C16" s="29" t="s">
        <v>26</v>
      </c>
      <c r="D16" s="28" t="s">
        <v>27</v>
      </c>
      <c r="E16" s="54"/>
      <c r="F16" s="54"/>
      <c r="G16" s="27"/>
      <c r="H16" s="28">
        <v>6</v>
      </c>
      <c r="I16" s="27">
        <f t="shared" si="1"/>
        <v>0</v>
      </c>
    </row>
    <row r="17" spans="1:9" s="6" customFormat="1" ht="15">
      <c r="A17" s="19" t="s">
        <v>24</v>
      </c>
      <c r="B17" s="42"/>
      <c r="C17" s="42"/>
      <c r="D17" s="43"/>
      <c r="E17" s="43"/>
      <c r="F17" s="43"/>
      <c r="G17" s="44"/>
      <c r="H17" s="43"/>
      <c r="I17" s="43"/>
    </row>
    <row r="18" spans="1:9" s="6" customFormat="1" ht="89.25">
      <c r="A18" s="5">
        <v>10</v>
      </c>
      <c r="B18" s="29" t="s">
        <v>32</v>
      </c>
      <c r="C18" s="32" t="s">
        <v>67</v>
      </c>
      <c r="D18" s="28" t="s">
        <v>27</v>
      </c>
      <c r="E18" s="54"/>
      <c r="F18" s="54"/>
      <c r="G18" s="27"/>
      <c r="H18" s="28">
        <v>1</v>
      </c>
      <c r="I18" s="27">
        <f t="shared" si="1"/>
        <v>0</v>
      </c>
    </row>
    <row r="19" spans="1:10" ht="15">
      <c r="A19" s="64" t="s">
        <v>33</v>
      </c>
      <c r="B19" s="65"/>
      <c r="C19" s="65"/>
      <c r="D19" s="65"/>
      <c r="E19" s="65"/>
      <c r="F19" s="65"/>
      <c r="G19" s="65"/>
      <c r="H19" s="66"/>
      <c r="I19" s="48">
        <f>SUM(I4:I18)</f>
        <v>0</v>
      </c>
      <c r="J19" s="7"/>
    </row>
  </sheetData>
  <sheetProtection selectLockedCells="1" selectUnlockedCells="1"/>
  <mergeCells count="3">
    <mergeCell ref="A2:I2"/>
    <mergeCell ref="A3:I3"/>
    <mergeCell ref="A19:H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SheetLayoutView="70" workbookViewId="0" topLeftCell="A1">
      <pane ySplit="1" topLeftCell="A2" activePane="bottomLeft" state="frozen"/>
      <selection pane="topLeft" activeCell="I5" sqref="I5"/>
      <selection pane="bottomLeft" activeCell="F18" sqref="F18"/>
    </sheetView>
  </sheetViews>
  <sheetFormatPr defaultColWidth="9.140625" defaultRowHeight="15"/>
  <cols>
    <col min="1" max="1" width="16.57421875" style="3" bestFit="1" customWidth="1"/>
    <col min="2" max="2" width="24.00390625" style="6" bestFit="1" customWidth="1"/>
    <col min="3" max="3" width="65.421875" style="8" customWidth="1"/>
    <col min="4" max="4" width="12.140625" style="3" customWidth="1"/>
    <col min="5" max="5" width="11.28125" style="3" customWidth="1"/>
    <col min="6" max="6" width="47.57421875" style="3" customWidth="1"/>
    <col min="7" max="7" width="11.8515625" style="9" bestFit="1" customWidth="1"/>
    <col min="8" max="8" width="6.421875" style="3" bestFit="1" customWidth="1"/>
    <col min="9" max="9" width="12.7109375" style="10" customWidth="1"/>
    <col min="10" max="16384" width="9.140625" style="3" customWidth="1"/>
  </cols>
  <sheetData>
    <row r="1" spans="1:9" ht="26.25" thickBot="1">
      <c r="A1" s="1" t="s">
        <v>30</v>
      </c>
      <c r="B1" s="1" t="s">
        <v>9</v>
      </c>
      <c r="C1" s="1" t="s">
        <v>0</v>
      </c>
      <c r="D1" s="1" t="s">
        <v>1</v>
      </c>
      <c r="E1" s="1" t="s">
        <v>70</v>
      </c>
      <c r="F1" s="1" t="s">
        <v>71</v>
      </c>
      <c r="G1" s="1" t="s">
        <v>2</v>
      </c>
      <c r="H1" s="1" t="s">
        <v>3</v>
      </c>
      <c r="I1" s="2" t="s">
        <v>4</v>
      </c>
    </row>
    <row r="2" spans="1:9" s="4" customFormat="1" ht="13.5" thickBot="1">
      <c r="A2" s="60"/>
      <c r="B2" s="60"/>
      <c r="C2" s="60"/>
      <c r="D2" s="60"/>
      <c r="E2" s="60"/>
      <c r="F2" s="60"/>
      <c r="G2" s="60"/>
      <c r="H2" s="60"/>
      <c r="I2" s="60"/>
    </row>
    <row r="3" spans="1:9" ht="15.75">
      <c r="A3" s="61" t="s">
        <v>22</v>
      </c>
      <c r="B3" s="62"/>
      <c r="C3" s="62"/>
      <c r="D3" s="62"/>
      <c r="E3" s="62"/>
      <c r="F3" s="62"/>
      <c r="G3" s="62"/>
      <c r="H3" s="62"/>
      <c r="I3" s="63"/>
    </row>
    <row r="4" spans="1:9" s="6" customFormat="1" ht="15">
      <c r="A4" s="19" t="s">
        <v>11</v>
      </c>
      <c r="B4" s="11"/>
      <c r="C4" s="12"/>
      <c r="D4" s="13"/>
      <c r="E4" s="13"/>
      <c r="F4" s="13"/>
      <c r="G4" s="14"/>
      <c r="H4" s="13"/>
      <c r="I4" s="15"/>
    </row>
    <row r="5" spans="1:9" s="6" customFormat="1" ht="102">
      <c r="A5" s="5">
        <v>1</v>
      </c>
      <c r="B5" s="33" t="s">
        <v>8</v>
      </c>
      <c r="C5" s="34" t="s">
        <v>72</v>
      </c>
      <c r="D5" s="22" t="s">
        <v>5</v>
      </c>
      <c r="E5" s="22"/>
      <c r="F5" s="22"/>
      <c r="G5" s="27"/>
      <c r="H5" s="28">
        <v>1</v>
      </c>
      <c r="I5" s="27">
        <f aca="true" t="shared" si="0" ref="I5">G5*H5</f>
        <v>0</v>
      </c>
    </row>
    <row r="6" spans="1:9" s="6" customFormat="1" ht="25.5">
      <c r="A6" s="5">
        <v>2</v>
      </c>
      <c r="B6" s="35" t="s">
        <v>18</v>
      </c>
      <c r="C6" s="36" t="s">
        <v>47</v>
      </c>
      <c r="D6" s="37" t="s">
        <v>5</v>
      </c>
      <c r="E6" s="56"/>
      <c r="F6" s="56"/>
      <c r="G6" s="27"/>
      <c r="H6" s="28">
        <v>1</v>
      </c>
      <c r="I6" s="27">
        <f>G6*H6</f>
        <v>0</v>
      </c>
    </row>
    <row r="7" spans="1:9" s="6" customFormat="1" ht="15">
      <c r="A7" s="19" t="s">
        <v>12</v>
      </c>
      <c r="B7" s="42"/>
      <c r="C7" s="42"/>
      <c r="D7" s="43"/>
      <c r="E7" s="43"/>
      <c r="F7" s="43"/>
      <c r="G7" s="44"/>
      <c r="H7" s="43"/>
      <c r="I7" s="49">
        <f aca="true" t="shared" si="1" ref="I7:I18">G7*H7</f>
        <v>0</v>
      </c>
    </row>
    <row r="8" spans="1:9" s="6" customFormat="1" ht="102">
      <c r="A8" s="5">
        <v>3</v>
      </c>
      <c r="B8" s="29" t="s">
        <v>10</v>
      </c>
      <c r="C8" s="17" t="s">
        <v>66</v>
      </c>
      <c r="D8" s="18" t="s">
        <v>5</v>
      </c>
      <c r="E8" s="56"/>
      <c r="F8" s="56"/>
      <c r="G8" s="27"/>
      <c r="H8" s="16">
        <v>1</v>
      </c>
      <c r="I8" s="27">
        <f t="shared" si="1"/>
        <v>0</v>
      </c>
    </row>
    <row r="9" spans="1:9" s="6" customFormat="1" ht="15">
      <c r="A9" s="19" t="s">
        <v>13</v>
      </c>
      <c r="B9" s="42"/>
      <c r="C9" s="42"/>
      <c r="D9" s="43"/>
      <c r="E9" s="43"/>
      <c r="F9" s="43"/>
      <c r="G9" s="44"/>
      <c r="H9" s="43"/>
      <c r="I9" s="43"/>
    </row>
    <row r="10" spans="1:9" s="6" customFormat="1" ht="25.5">
      <c r="A10" s="20">
        <v>4</v>
      </c>
      <c r="B10" s="38" t="s">
        <v>14</v>
      </c>
      <c r="C10" s="38" t="s">
        <v>63</v>
      </c>
      <c r="D10" s="39" t="s">
        <v>5</v>
      </c>
      <c r="E10" s="37"/>
      <c r="F10" s="37"/>
      <c r="G10" s="27"/>
      <c r="H10" s="39">
        <v>1</v>
      </c>
      <c r="I10" s="27">
        <f t="shared" si="1"/>
        <v>0</v>
      </c>
    </row>
    <row r="11" spans="1:9" s="6" customFormat="1" ht="76.5">
      <c r="A11" s="5">
        <v>5</v>
      </c>
      <c r="B11" s="40" t="s">
        <v>17</v>
      </c>
      <c r="C11" s="17" t="s">
        <v>76</v>
      </c>
      <c r="D11" s="37" t="s">
        <v>5</v>
      </c>
      <c r="E11" s="56"/>
      <c r="F11" s="56"/>
      <c r="G11" s="27"/>
      <c r="H11" s="28">
        <v>2</v>
      </c>
      <c r="I11" s="27">
        <f t="shared" si="1"/>
        <v>0</v>
      </c>
    </row>
    <row r="12" spans="1:9" s="6" customFormat="1" ht="15">
      <c r="A12" s="19" t="s">
        <v>15</v>
      </c>
      <c r="B12" s="42"/>
      <c r="C12" s="42"/>
      <c r="D12" s="43"/>
      <c r="E12" s="43"/>
      <c r="F12" s="43"/>
      <c r="G12" s="44"/>
      <c r="H12" s="43"/>
      <c r="I12" s="43"/>
    </row>
    <row r="13" spans="1:9" s="6" customFormat="1" ht="63.75">
      <c r="A13" s="5">
        <v>6</v>
      </c>
      <c r="B13" s="24" t="s">
        <v>16</v>
      </c>
      <c r="C13" s="25" t="s">
        <v>60</v>
      </c>
      <c r="D13" s="26" t="s">
        <v>5</v>
      </c>
      <c r="E13" s="52"/>
      <c r="F13" s="52"/>
      <c r="G13" s="27"/>
      <c r="H13" s="28">
        <v>1</v>
      </c>
      <c r="I13" s="27">
        <f t="shared" si="1"/>
        <v>0</v>
      </c>
    </row>
    <row r="14" spans="1:9" s="6" customFormat="1" ht="15">
      <c r="A14" s="5">
        <v>7</v>
      </c>
      <c r="B14" s="24" t="s">
        <v>25</v>
      </c>
      <c r="C14" s="45" t="s">
        <v>29</v>
      </c>
      <c r="D14" s="26" t="s">
        <v>5</v>
      </c>
      <c r="E14" s="28"/>
      <c r="F14" s="28"/>
      <c r="G14" s="46"/>
      <c r="H14" s="28">
        <v>1</v>
      </c>
      <c r="I14" s="27">
        <f t="shared" si="1"/>
        <v>0</v>
      </c>
    </row>
    <row r="15" spans="1:9" s="6" customFormat="1" ht="38.25">
      <c r="A15" s="5">
        <v>8</v>
      </c>
      <c r="B15" s="47" t="s">
        <v>55</v>
      </c>
      <c r="C15" s="29" t="s">
        <v>56</v>
      </c>
      <c r="D15" s="28" t="s">
        <v>5</v>
      </c>
      <c r="E15" s="54"/>
      <c r="F15" s="54"/>
      <c r="G15" s="27"/>
      <c r="H15" s="28">
        <v>1</v>
      </c>
      <c r="I15" s="27">
        <f t="shared" si="1"/>
        <v>0</v>
      </c>
    </row>
    <row r="16" spans="1:9" s="6" customFormat="1" ht="15">
      <c r="A16" s="5">
        <v>9</v>
      </c>
      <c r="B16" s="47" t="s">
        <v>28</v>
      </c>
      <c r="C16" s="29" t="s">
        <v>26</v>
      </c>
      <c r="D16" s="28" t="s">
        <v>27</v>
      </c>
      <c r="E16" s="54"/>
      <c r="F16" s="54"/>
      <c r="G16" s="27"/>
      <c r="H16" s="28">
        <v>1</v>
      </c>
      <c r="I16" s="27">
        <f t="shared" si="1"/>
        <v>0</v>
      </c>
    </row>
    <row r="17" spans="1:9" s="6" customFormat="1" ht="15">
      <c r="A17" s="19" t="s">
        <v>24</v>
      </c>
      <c r="B17" s="42"/>
      <c r="C17" s="42"/>
      <c r="D17" s="43"/>
      <c r="E17" s="43"/>
      <c r="F17" s="43"/>
      <c r="G17" s="44"/>
      <c r="H17" s="43"/>
      <c r="I17" s="43"/>
    </row>
    <row r="18" spans="1:9" s="6" customFormat="1" ht="89.25">
      <c r="A18" s="5">
        <v>10</v>
      </c>
      <c r="B18" s="29" t="s">
        <v>32</v>
      </c>
      <c r="C18" s="32" t="s">
        <v>67</v>
      </c>
      <c r="D18" s="28" t="s">
        <v>27</v>
      </c>
      <c r="E18" s="54"/>
      <c r="F18" s="54"/>
      <c r="G18" s="27"/>
      <c r="H18" s="28">
        <v>1</v>
      </c>
      <c r="I18" s="27">
        <f t="shared" si="1"/>
        <v>0</v>
      </c>
    </row>
    <row r="19" spans="1:10" ht="15">
      <c r="A19" s="64" t="s">
        <v>23</v>
      </c>
      <c r="B19" s="65"/>
      <c r="C19" s="65"/>
      <c r="D19" s="65"/>
      <c r="E19" s="65"/>
      <c r="F19" s="65"/>
      <c r="G19" s="65"/>
      <c r="H19" s="66"/>
      <c r="I19" s="48">
        <f>SUM(I4:I15)</f>
        <v>0</v>
      </c>
      <c r="J19" s="7"/>
    </row>
  </sheetData>
  <sheetProtection selectLockedCells="1" selectUnlockedCells="1"/>
  <mergeCells count="3">
    <mergeCell ref="A2:I2"/>
    <mergeCell ref="A3:I3"/>
    <mergeCell ref="A19:H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SheetLayoutView="70" workbookViewId="0" topLeftCell="A1">
      <pane ySplit="1" topLeftCell="A2" activePane="bottomLeft" state="frozen"/>
      <selection pane="topLeft" activeCell="I5" sqref="I5"/>
      <selection pane="bottomLeft" activeCell="F15" sqref="F15"/>
    </sheetView>
  </sheetViews>
  <sheetFormatPr defaultColWidth="9.140625" defaultRowHeight="15"/>
  <cols>
    <col min="1" max="1" width="16.57421875" style="3" bestFit="1" customWidth="1"/>
    <col min="2" max="2" width="24.00390625" style="6" bestFit="1" customWidth="1"/>
    <col min="3" max="3" width="66.00390625" style="8" customWidth="1"/>
    <col min="4" max="4" width="12.140625" style="3" bestFit="1" customWidth="1"/>
    <col min="5" max="5" width="11.28125" style="3" customWidth="1"/>
    <col min="6" max="6" width="47.57421875" style="3" customWidth="1"/>
    <col min="7" max="7" width="11.8515625" style="9" bestFit="1" customWidth="1"/>
    <col min="8" max="8" width="6.421875" style="3" bestFit="1" customWidth="1"/>
    <col min="9" max="9" width="12.7109375" style="10" customWidth="1"/>
    <col min="10" max="16384" width="9.140625" style="3" customWidth="1"/>
  </cols>
  <sheetData>
    <row r="1" spans="1:9" ht="26.25" thickBot="1">
      <c r="A1" s="1" t="s">
        <v>30</v>
      </c>
      <c r="B1" s="1" t="s">
        <v>9</v>
      </c>
      <c r="C1" s="1" t="s">
        <v>0</v>
      </c>
      <c r="D1" s="1" t="s">
        <v>1</v>
      </c>
      <c r="E1" s="1" t="s">
        <v>70</v>
      </c>
      <c r="F1" s="1" t="s">
        <v>71</v>
      </c>
      <c r="G1" s="1" t="s">
        <v>2</v>
      </c>
      <c r="H1" s="1" t="s">
        <v>3</v>
      </c>
      <c r="I1" s="2" t="s">
        <v>4</v>
      </c>
    </row>
    <row r="2" spans="1:9" s="4" customFormat="1" ht="13.5" thickBot="1">
      <c r="A2" s="60"/>
      <c r="B2" s="60"/>
      <c r="C2" s="60"/>
      <c r="D2" s="60"/>
      <c r="E2" s="60"/>
      <c r="F2" s="60"/>
      <c r="G2" s="60"/>
      <c r="H2" s="60"/>
      <c r="I2" s="60"/>
    </row>
    <row r="3" spans="1:9" ht="15.75">
      <c r="A3" s="61" t="s">
        <v>21</v>
      </c>
      <c r="B3" s="62"/>
      <c r="C3" s="62"/>
      <c r="D3" s="62"/>
      <c r="E3" s="62"/>
      <c r="F3" s="62"/>
      <c r="G3" s="62"/>
      <c r="H3" s="62"/>
      <c r="I3" s="63"/>
    </row>
    <row r="4" spans="1:9" s="6" customFormat="1" ht="15">
      <c r="A4" s="19" t="s">
        <v>12</v>
      </c>
      <c r="B4" s="11"/>
      <c r="C4" s="12"/>
      <c r="D4" s="13"/>
      <c r="E4" s="13"/>
      <c r="F4" s="13"/>
      <c r="G4" s="14"/>
      <c r="H4" s="13"/>
      <c r="I4" s="15"/>
    </row>
    <row r="5" spans="1:9" s="6" customFormat="1" ht="102">
      <c r="A5" s="5">
        <v>1</v>
      </c>
      <c r="B5" s="29" t="s">
        <v>10</v>
      </c>
      <c r="C5" s="17" t="s">
        <v>66</v>
      </c>
      <c r="D5" s="18" t="s">
        <v>5</v>
      </c>
      <c r="E5" s="22"/>
      <c r="F5" s="22"/>
      <c r="G5" s="27"/>
      <c r="H5" s="16">
        <v>6</v>
      </c>
      <c r="I5" s="27">
        <f aca="true" t="shared" si="0" ref="I5:I13">G5*H5</f>
        <v>0</v>
      </c>
    </row>
    <row r="6" spans="1:9" s="6" customFormat="1" ht="15">
      <c r="A6" s="19" t="s">
        <v>13</v>
      </c>
      <c r="B6" s="42"/>
      <c r="C6" s="42"/>
      <c r="D6" s="43"/>
      <c r="E6" s="43"/>
      <c r="F6" s="43"/>
      <c r="G6" s="44"/>
      <c r="H6" s="43"/>
      <c r="I6" s="43"/>
    </row>
    <row r="7" spans="1:9" s="6" customFormat="1" ht="25.5">
      <c r="A7" s="20">
        <v>2</v>
      </c>
      <c r="B7" s="38" t="s">
        <v>14</v>
      </c>
      <c r="C7" s="38" t="s">
        <v>63</v>
      </c>
      <c r="D7" s="39" t="s">
        <v>5</v>
      </c>
      <c r="E7" s="56"/>
      <c r="F7" s="56"/>
      <c r="G7" s="27"/>
      <c r="H7" s="39">
        <v>6</v>
      </c>
      <c r="I7" s="27">
        <f t="shared" si="0"/>
        <v>0</v>
      </c>
    </row>
    <row r="8" spans="1:9" s="6" customFormat="1" ht="76.5">
      <c r="A8" s="5">
        <v>3</v>
      </c>
      <c r="B8" s="40" t="s">
        <v>17</v>
      </c>
      <c r="C8" s="17" t="s">
        <v>76</v>
      </c>
      <c r="D8" s="37" t="s">
        <v>5</v>
      </c>
      <c r="E8" s="56"/>
      <c r="F8" s="56"/>
      <c r="G8" s="27"/>
      <c r="H8" s="28">
        <v>12</v>
      </c>
      <c r="I8" s="27">
        <f t="shared" si="0"/>
        <v>0</v>
      </c>
    </row>
    <row r="9" spans="1:9" s="6" customFormat="1" ht="15">
      <c r="A9" s="19" t="s">
        <v>15</v>
      </c>
      <c r="B9" s="42"/>
      <c r="C9" s="42"/>
      <c r="D9" s="43"/>
      <c r="E9" s="43"/>
      <c r="F9" s="43"/>
      <c r="G9" s="44"/>
      <c r="H9" s="43"/>
      <c r="I9" s="43"/>
    </row>
    <row r="10" spans="1:9" s="6" customFormat="1" ht="63.75">
      <c r="A10" s="5">
        <v>4</v>
      </c>
      <c r="B10" s="24" t="s">
        <v>16</v>
      </c>
      <c r="C10" s="25" t="s">
        <v>60</v>
      </c>
      <c r="D10" s="26" t="s">
        <v>5</v>
      </c>
      <c r="E10" s="37"/>
      <c r="F10" s="37"/>
      <c r="G10" s="27"/>
      <c r="H10" s="28">
        <v>6</v>
      </c>
      <c r="I10" s="27">
        <f t="shared" si="0"/>
        <v>0</v>
      </c>
    </row>
    <row r="11" spans="1:9" s="6" customFormat="1" ht="15">
      <c r="A11" s="5">
        <v>5</v>
      </c>
      <c r="B11" s="24" t="s">
        <v>25</v>
      </c>
      <c r="C11" s="45" t="s">
        <v>29</v>
      </c>
      <c r="D11" s="26" t="s">
        <v>5</v>
      </c>
      <c r="E11" s="56"/>
      <c r="F11" s="56"/>
      <c r="G11" s="46"/>
      <c r="H11" s="28">
        <v>6</v>
      </c>
      <c r="I11" s="27">
        <f t="shared" si="0"/>
        <v>0</v>
      </c>
    </row>
    <row r="12" spans="1:9" s="6" customFormat="1" ht="38.25">
      <c r="A12" s="5">
        <v>6</v>
      </c>
      <c r="B12" s="47" t="s">
        <v>55</v>
      </c>
      <c r="C12" s="29" t="s">
        <v>56</v>
      </c>
      <c r="D12" s="28" t="s">
        <v>5</v>
      </c>
      <c r="E12" s="54"/>
      <c r="F12" s="54"/>
      <c r="G12" s="27"/>
      <c r="H12" s="28">
        <v>6</v>
      </c>
      <c r="I12" s="27">
        <f t="shared" si="0"/>
        <v>0</v>
      </c>
    </row>
    <row r="13" spans="1:9" s="6" customFormat="1" ht="15">
      <c r="A13" s="5">
        <v>7</v>
      </c>
      <c r="B13" s="47" t="s">
        <v>28</v>
      </c>
      <c r="C13" s="29" t="s">
        <v>26</v>
      </c>
      <c r="D13" s="28" t="s">
        <v>27</v>
      </c>
      <c r="E13" s="57"/>
      <c r="F13" s="57"/>
      <c r="G13" s="27"/>
      <c r="H13" s="28">
        <v>6</v>
      </c>
      <c r="I13" s="27">
        <f t="shared" si="0"/>
        <v>0</v>
      </c>
    </row>
    <row r="14" spans="1:9" s="6" customFormat="1" ht="15">
      <c r="A14" s="19" t="s">
        <v>24</v>
      </c>
      <c r="B14" s="42"/>
      <c r="C14" s="42"/>
      <c r="D14" s="43"/>
      <c r="E14" s="43"/>
      <c r="F14" s="43"/>
      <c r="G14" s="44"/>
      <c r="H14" s="43"/>
      <c r="I14" s="43"/>
    </row>
    <row r="15" spans="1:9" s="6" customFormat="1" ht="89.25">
      <c r="A15" s="5">
        <v>8</v>
      </c>
      <c r="B15" s="29" t="s">
        <v>32</v>
      </c>
      <c r="C15" s="32" t="s">
        <v>67</v>
      </c>
      <c r="D15" s="28" t="s">
        <v>27</v>
      </c>
      <c r="E15" s="58"/>
      <c r="F15" s="58"/>
      <c r="G15" s="50"/>
      <c r="H15" s="28">
        <v>1</v>
      </c>
      <c r="I15" s="27">
        <f aca="true" t="shared" si="1" ref="I15">G15*H15</f>
        <v>0</v>
      </c>
    </row>
    <row r="16" spans="1:10" ht="15">
      <c r="A16" s="64" t="s">
        <v>35</v>
      </c>
      <c r="B16" s="65"/>
      <c r="C16" s="65"/>
      <c r="D16" s="65"/>
      <c r="E16" s="65"/>
      <c r="F16" s="65"/>
      <c r="G16" s="65"/>
      <c r="H16" s="66"/>
      <c r="I16" s="48">
        <f>SUM(I4:I15)</f>
        <v>0</v>
      </c>
      <c r="J16" s="7"/>
    </row>
  </sheetData>
  <sheetProtection selectLockedCells="1" selectUnlockedCells="1"/>
  <mergeCells count="3">
    <mergeCell ref="A2:I2"/>
    <mergeCell ref="A3:I3"/>
    <mergeCell ref="A16: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85" zoomScaleNormal="85" zoomScaleSheetLayoutView="70" workbookViewId="0" topLeftCell="A1">
      <pane ySplit="1" topLeftCell="A2" activePane="bottomLeft" state="frozen"/>
      <selection pane="topLeft" activeCell="I5" sqref="I5"/>
      <selection pane="bottomLeft" activeCell="F15" sqref="F15"/>
    </sheetView>
  </sheetViews>
  <sheetFormatPr defaultColWidth="9.140625" defaultRowHeight="15"/>
  <cols>
    <col min="1" max="1" width="14.28125" style="3" customWidth="1"/>
    <col min="2" max="2" width="23.140625" style="6" bestFit="1" customWidth="1"/>
    <col min="3" max="3" width="50.57421875" style="8" customWidth="1"/>
    <col min="4" max="4" width="12.140625" style="3" bestFit="1" customWidth="1"/>
    <col min="5" max="5" width="11.28125" style="3" customWidth="1"/>
    <col min="6" max="6" width="47.57421875" style="3" customWidth="1"/>
    <col min="7" max="7" width="11.8515625" style="9" bestFit="1" customWidth="1"/>
    <col min="8" max="8" width="6.421875" style="3" bestFit="1" customWidth="1"/>
    <col min="9" max="9" width="12.8515625" style="10" bestFit="1" customWidth="1"/>
    <col min="10" max="16384" width="9.140625" style="3" customWidth="1"/>
  </cols>
  <sheetData>
    <row r="1" spans="1:9" ht="26.25" thickBot="1">
      <c r="A1" s="1" t="s">
        <v>30</v>
      </c>
      <c r="B1" s="1" t="s">
        <v>9</v>
      </c>
      <c r="C1" s="1" t="s">
        <v>0</v>
      </c>
      <c r="D1" s="1" t="s">
        <v>1</v>
      </c>
      <c r="E1" s="1" t="s">
        <v>70</v>
      </c>
      <c r="F1" s="1" t="s">
        <v>71</v>
      </c>
      <c r="G1" s="1" t="s">
        <v>2</v>
      </c>
      <c r="H1" s="1" t="s">
        <v>3</v>
      </c>
      <c r="I1" s="2" t="s">
        <v>4</v>
      </c>
    </row>
    <row r="2" spans="1:9" s="4" customFormat="1" ht="13.5" thickBot="1">
      <c r="A2" s="60"/>
      <c r="B2" s="60"/>
      <c r="C2" s="60"/>
      <c r="D2" s="60"/>
      <c r="E2" s="60"/>
      <c r="F2" s="60"/>
      <c r="G2" s="60"/>
      <c r="H2" s="60"/>
      <c r="I2" s="60"/>
    </row>
    <row r="3" spans="1:9" ht="15.75">
      <c r="A3" s="61" t="s">
        <v>31</v>
      </c>
      <c r="B3" s="62"/>
      <c r="C3" s="62"/>
      <c r="D3" s="62"/>
      <c r="E3" s="62"/>
      <c r="F3" s="62"/>
      <c r="G3" s="62"/>
      <c r="H3" s="62"/>
      <c r="I3" s="63"/>
    </row>
    <row r="4" spans="1:9" s="6" customFormat="1" ht="15">
      <c r="A4" s="19" t="s">
        <v>11</v>
      </c>
      <c r="B4" s="42"/>
      <c r="C4" s="42"/>
      <c r="D4" s="43"/>
      <c r="E4" s="13"/>
      <c r="F4" s="13"/>
      <c r="G4" s="44"/>
      <c r="H4" s="43"/>
      <c r="I4" s="49"/>
    </row>
    <row r="5" spans="1:9" s="6" customFormat="1" ht="140.25">
      <c r="A5" s="5">
        <v>1</v>
      </c>
      <c r="B5" s="33" t="s">
        <v>8</v>
      </c>
      <c r="C5" s="34" t="s">
        <v>7</v>
      </c>
      <c r="D5" s="22" t="s">
        <v>5</v>
      </c>
      <c r="E5" s="22"/>
      <c r="F5" s="22"/>
      <c r="G5" s="27"/>
      <c r="H5" s="28">
        <v>1</v>
      </c>
      <c r="I5" s="27">
        <f aca="true" t="shared" si="0" ref="I5:I15">G5*H5</f>
        <v>0</v>
      </c>
    </row>
    <row r="6" spans="1:9" s="6" customFormat="1" ht="51">
      <c r="A6" s="5">
        <v>2</v>
      </c>
      <c r="B6" s="35" t="s">
        <v>18</v>
      </c>
      <c r="C6" s="36" t="s">
        <v>75</v>
      </c>
      <c r="D6" s="37" t="s">
        <v>5</v>
      </c>
      <c r="E6" s="56"/>
      <c r="F6" s="56"/>
      <c r="G6" s="27"/>
      <c r="H6" s="28">
        <v>1</v>
      </c>
      <c r="I6" s="27"/>
    </row>
    <row r="7" spans="1:9" s="6" customFormat="1" ht="15">
      <c r="A7" s="19" t="s">
        <v>12</v>
      </c>
      <c r="B7" s="42"/>
      <c r="C7" s="42"/>
      <c r="D7" s="43"/>
      <c r="E7" s="43"/>
      <c r="F7" s="43"/>
      <c r="G7" s="44"/>
      <c r="H7" s="43"/>
      <c r="I7" s="49"/>
    </row>
    <row r="8" spans="1:9" s="6" customFormat="1" ht="127.5">
      <c r="A8" s="5">
        <v>3</v>
      </c>
      <c r="B8" s="29" t="s">
        <v>10</v>
      </c>
      <c r="C8" s="17" t="s">
        <v>66</v>
      </c>
      <c r="D8" s="18" t="s">
        <v>5</v>
      </c>
      <c r="E8" s="56"/>
      <c r="F8" s="56"/>
      <c r="G8" s="27"/>
      <c r="H8" s="16">
        <v>1</v>
      </c>
      <c r="I8" s="27">
        <f t="shared" si="0"/>
        <v>0</v>
      </c>
    </row>
    <row r="9" spans="1:9" s="6" customFormat="1" ht="15">
      <c r="A9" s="19" t="s">
        <v>13</v>
      </c>
      <c r="B9" s="42"/>
      <c r="C9" s="42"/>
      <c r="D9" s="43"/>
      <c r="E9" s="43"/>
      <c r="F9" s="43"/>
      <c r="G9" s="44"/>
      <c r="H9" s="44"/>
      <c r="I9" s="44"/>
    </row>
    <row r="10" spans="1:9" s="6" customFormat="1" ht="38.25">
      <c r="A10" s="20">
        <v>4</v>
      </c>
      <c r="B10" s="38" t="s">
        <v>14</v>
      </c>
      <c r="C10" s="38" t="s">
        <v>64</v>
      </c>
      <c r="D10" s="39" t="s">
        <v>5</v>
      </c>
      <c r="E10" s="37"/>
      <c r="F10" s="37"/>
      <c r="G10" s="27"/>
      <c r="H10" s="39">
        <v>2</v>
      </c>
      <c r="I10" s="27">
        <f t="shared" si="0"/>
        <v>0</v>
      </c>
    </row>
    <row r="11" spans="1:9" s="6" customFormat="1" ht="127.5">
      <c r="A11" s="20">
        <v>5</v>
      </c>
      <c r="B11" s="29" t="s">
        <v>43</v>
      </c>
      <c r="C11" s="51" t="s">
        <v>74</v>
      </c>
      <c r="D11" s="18" t="s">
        <v>5</v>
      </c>
      <c r="E11" s="56"/>
      <c r="F11" s="56"/>
      <c r="G11" s="27"/>
      <c r="H11" s="16">
        <v>2</v>
      </c>
      <c r="I11" s="27">
        <f t="shared" si="0"/>
        <v>0</v>
      </c>
    </row>
    <row r="12" spans="1:9" s="6" customFormat="1" ht="140.25">
      <c r="A12" s="20">
        <v>6</v>
      </c>
      <c r="B12" s="29" t="s">
        <v>44</v>
      </c>
      <c r="C12" s="51" t="s">
        <v>50</v>
      </c>
      <c r="D12" s="18" t="s">
        <v>5</v>
      </c>
      <c r="E12" s="28"/>
      <c r="F12" s="28"/>
      <c r="G12" s="27"/>
      <c r="H12" s="16">
        <v>2</v>
      </c>
      <c r="I12" s="27">
        <f t="shared" si="0"/>
        <v>0</v>
      </c>
    </row>
    <row r="13" spans="1:9" s="6" customFormat="1" ht="89.25">
      <c r="A13" s="5">
        <v>7</v>
      </c>
      <c r="B13" s="40" t="s">
        <v>17</v>
      </c>
      <c r="C13" s="17" t="s">
        <v>76</v>
      </c>
      <c r="D13" s="37" t="s">
        <v>5</v>
      </c>
      <c r="E13" s="52"/>
      <c r="F13" s="52"/>
      <c r="G13" s="27"/>
      <c r="H13" s="28">
        <v>4</v>
      </c>
      <c r="I13" s="27">
        <f t="shared" si="0"/>
        <v>0</v>
      </c>
    </row>
    <row r="14" spans="1:9" s="6" customFormat="1" ht="15">
      <c r="A14" s="19" t="s">
        <v>24</v>
      </c>
      <c r="B14" s="42"/>
      <c r="C14" s="42"/>
      <c r="D14" s="43"/>
      <c r="E14" s="43"/>
      <c r="F14" s="43"/>
      <c r="G14" s="44"/>
      <c r="H14" s="44"/>
      <c r="I14" s="44"/>
    </row>
    <row r="15" spans="1:9" s="6" customFormat="1" ht="51">
      <c r="A15" s="5">
        <v>8</v>
      </c>
      <c r="B15" s="29" t="s">
        <v>32</v>
      </c>
      <c r="C15" s="32" t="s">
        <v>69</v>
      </c>
      <c r="D15" s="28" t="s">
        <v>27</v>
      </c>
      <c r="E15" s="58"/>
      <c r="F15" s="58"/>
      <c r="G15" s="27"/>
      <c r="H15" s="28">
        <v>1</v>
      </c>
      <c r="I15" s="27">
        <f t="shared" si="0"/>
        <v>0</v>
      </c>
    </row>
    <row r="16" spans="1:10" ht="15">
      <c r="A16" s="64" t="s">
        <v>36</v>
      </c>
      <c r="B16" s="65"/>
      <c r="C16" s="65"/>
      <c r="D16" s="65"/>
      <c r="E16" s="65"/>
      <c r="F16" s="65"/>
      <c r="G16" s="65"/>
      <c r="H16" s="66"/>
      <c r="I16" s="48">
        <f>SUM(I4:I15)</f>
        <v>0</v>
      </c>
      <c r="J16" s="7"/>
    </row>
  </sheetData>
  <sheetProtection selectLockedCells="1" selectUnlockedCells="1"/>
  <mergeCells count="3">
    <mergeCell ref="A2:I2"/>
    <mergeCell ref="A3:I3"/>
    <mergeCell ref="A16: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SheetLayoutView="70" workbookViewId="0" topLeftCell="A1">
      <pane ySplit="1" topLeftCell="A2" activePane="bottomLeft" state="frozen"/>
      <selection pane="topLeft" activeCell="I5" sqref="I5"/>
      <selection pane="bottomLeft" activeCell="F22" sqref="F22"/>
    </sheetView>
  </sheetViews>
  <sheetFormatPr defaultColWidth="9.140625" defaultRowHeight="15"/>
  <cols>
    <col min="1" max="1" width="16.57421875" style="3" bestFit="1" customWidth="1"/>
    <col min="2" max="2" width="24.00390625" style="6" bestFit="1" customWidth="1"/>
    <col min="3" max="3" width="51.00390625" style="8" customWidth="1"/>
    <col min="4" max="4" width="12.421875" style="3" customWidth="1"/>
    <col min="5" max="5" width="11.28125" style="3" customWidth="1"/>
    <col min="6" max="6" width="47.57421875" style="3" customWidth="1"/>
    <col min="7" max="7" width="15.28125" style="9" customWidth="1"/>
    <col min="8" max="8" width="8.140625" style="3" customWidth="1"/>
    <col min="9" max="9" width="12.7109375" style="10" customWidth="1"/>
    <col min="10" max="16384" width="9.140625" style="3" customWidth="1"/>
  </cols>
  <sheetData>
    <row r="1" spans="1:9" ht="26.25" thickBot="1">
      <c r="A1" s="1" t="s">
        <v>30</v>
      </c>
      <c r="B1" s="1" t="s">
        <v>9</v>
      </c>
      <c r="C1" s="1" t="s">
        <v>0</v>
      </c>
      <c r="D1" s="1" t="s">
        <v>1</v>
      </c>
      <c r="E1" s="1" t="s">
        <v>70</v>
      </c>
      <c r="F1" s="1" t="s">
        <v>71</v>
      </c>
      <c r="G1" s="1" t="s">
        <v>2</v>
      </c>
      <c r="H1" s="1" t="s">
        <v>3</v>
      </c>
      <c r="I1" s="2" t="s">
        <v>4</v>
      </c>
    </row>
    <row r="2" spans="1:9" s="4" customFormat="1" ht="13.5" thickBot="1">
      <c r="A2" s="60"/>
      <c r="B2" s="60"/>
      <c r="C2" s="60"/>
      <c r="D2" s="60"/>
      <c r="E2" s="60"/>
      <c r="F2" s="60"/>
      <c r="G2" s="60"/>
      <c r="H2" s="60"/>
      <c r="I2" s="60"/>
    </row>
    <row r="3" spans="1:9" ht="15.75" customHeight="1">
      <c r="A3" s="61" t="s">
        <v>46</v>
      </c>
      <c r="B3" s="62"/>
      <c r="C3" s="62"/>
      <c r="D3" s="62"/>
      <c r="E3" s="62"/>
      <c r="F3" s="62"/>
      <c r="G3" s="62"/>
      <c r="H3" s="62"/>
      <c r="I3" s="63"/>
    </row>
    <row r="4" spans="1:9" s="6" customFormat="1" ht="15">
      <c r="A4" s="19" t="s">
        <v>11</v>
      </c>
      <c r="B4" s="11"/>
      <c r="C4" s="12"/>
      <c r="D4" s="13"/>
      <c r="E4" s="13"/>
      <c r="F4" s="13"/>
      <c r="G4" s="13"/>
      <c r="H4" s="13"/>
      <c r="I4" s="15"/>
    </row>
    <row r="5" spans="1:9" s="6" customFormat="1" ht="204">
      <c r="A5" s="5">
        <v>1</v>
      </c>
      <c r="B5" s="21" t="s">
        <v>39</v>
      </c>
      <c r="C5" s="23" t="s">
        <v>48</v>
      </c>
      <c r="D5" s="22" t="s">
        <v>5</v>
      </c>
      <c r="E5" s="22"/>
      <c r="F5" s="22"/>
      <c r="G5" s="27"/>
      <c r="H5" s="28">
        <v>2</v>
      </c>
      <c r="I5" s="27">
        <f aca="true" t="shared" si="0" ref="I5:I22">G5*H5</f>
        <v>0</v>
      </c>
    </row>
    <row r="6" spans="1:9" s="6" customFormat="1" ht="127.5">
      <c r="A6" s="5">
        <v>2</v>
      </c>
      <c r="B6" s="21" t="s">
        <v>40</v>
      </c>
      <c r="C6" s="23" t="s">
        <v>65</v>
      </c>
      <c r="D6" s="22" t="s">
        <v>5</v>
      </c>
      <c r="E6" s="56"/>
      <c r="F6" s="56"/>
      <c r="G6" s="27"/>
      <c r="H6" s="28">
        <v>1</v>
      </c>
      <c r="I6" s="27">
        <f t="shared" si="0"/>
        <v>0</v>
      </c>
    </row>
    <row r="7" spans="1:9" s="6" customFormat="1" ht="15">
      <c r="A7" s="5">
        <v>3</v>
      </c>
      <c r="B7" s="21" t="s">
        <v>41</v>
      </c>
      <c r="C7" s="23" t="s">
        <v>42</v>
      </c>
      <c r="D7" s="22" t="s">
        <v>5</v>
      </c>
      <c r="E7" s="56"/>
      <c r="F7" s="56"/>
      <c r="G7" s="27"/>
      <c r="H7" s="28">
        <v>1</v>
      </c>
      <c r="I7" s="27">
        <f t="shared" si="0"/>
        <v>0</v>
      </c>
    </row>
    <row r="8" spans="1:9" s="6" customFormat="1" ht="15">
      <c r="A8" s="19" t="s">
        <v>12</v>
      </c>
      <c r="B8" s="42"/>
      <c r="C8" s="42"/>
      <c r="D8" s="43"/>
      <c r="E8" s="43"/>
      <c r="F8" s="43"/>
      <c r="G8" s="43"/>
      <c r="H8" s="43"/>
      <c r="I8" s="49">
        <f t="shared" si="0"/>
        <v>0</v>
      </c>
    </row>
    <row r="9" spans="1:9" s="6" customFormat="1" ht="127.5">
      <c r="A9" s="5">
        <v>4</v>
      </c>
      <c r="B9" s="29" t="s">
        <v>10</v>
      </c>
      <c r="C9" s="17" t="s">
        <v>66</v>
      </c>
      <c r="D9" s="18" t="s">
        <v>5</v>
      </c>
      <c r="E9" s="55"/>
      <c r="F9" s="55"/>
      <c r="G9" s="27"/>
      <c r="H9" s="16">
        <v>2</v>
      </c>
      <c r="I9" s="27">
        <f t="shared" si="0"/>
        <v>0</v>
      </c>
    </row>
    <row r="10" spans="1:9" s="6" customFormat="1" ht="140.25">
      <c r="A10" s="5">
        <v>5</v>
      </c>
      <c r="B10" s="29" t="s">
        <v>43</v>
      </c>
      <c r="C10" s="51" t="s">
        <v>49</v>
      </c>
      <c r="D10" s="18" t="s">
        <v>5</v>
      </c>
      <c r="E10" s="37"/>
      <c r="F10" s="37"/>
      <c r="G10" s="27"/>
      <c r="H10" s="16">
        <v>1</v>
      </c>
      <c r="I10" s="27">
        <f t="shared" si="0"/>
        <v>0</v>
      </c>
    </row>
    <row r="11" spans="1:9" s="6" customFormat="1" ht="140.25">
      <c r="A11" s="5">
        <v>6</v>
      </c>
      <c r="B11" s="29" t="s">
        <v>44</v>
      </c>
      <c r="C11" s="51" t="s">
        <v>50</v>
      </c>
      <c r="D11" s="18" t="s">
        <v>5</v>
      </c>
      <c r="E11" s="56"/>
      <c r="F11" s="56"/>
      <c r="G11" s="27"/>
      <c r="H11" s="16">
        <v>1</v>
      </c>
      <c r="I11" s="27">
        <f t="shared" si="0"/>
        <v>0</v>
      </c>
    </row>
    <row r="12" spans="1:9" s="6" customFormat="1" ht="15">
      <c r="A12" s="19" t="s">
        <v>13</v>
      </c>
      <c r="B12" s="42"/>
      <c r="C12" s="42"/>
      <c r="D12" s="43"/>
      <c r="E12" s="43"/>
      <c r="F12" s="43"/>
      <c r="G12" s="43"/>
      <c r="H12" s="43"/>
      <c r="I12" s="43"/>
    </row>
    <row r="13" spans="1:9" s="6" customFormat="1" ht="25.5">
      <c r="A13" s="20">
        <v>7</v>
      </c>
      <c r="B13" s="38" t="s">
        <v>14</v>
      </c>
      <c r="C13" s="38" t="s">
        <v>45</v>
      </c>
      <c r="D13" s="39" t="s">
        <v>5</v>
      </c>
      <c r="E13" s="52"/>
      <c r="F13" s="52"/>
      <c r="G13" s="27"/>
      <c r="H13" s="39">
        <v>2</v>
      </c>
      <c r="I13" s="27">
        <f t="shared" si="0"/>
        <v>0</v>
      </c>
    </row>
    <row r="14" spans="1:9" s="6" customFormat="1" ht="127.5">
      <c r="A14" s="5">
        <v>8</v>
      </c>
      <c r="B14" s="40" t="s">
        <v>17</v>
      </c>
      <c r="C14" s="17" t="s">
        <v>51</v>
      </c>
      <c r="D14" s="37" t="s">
        <v>5</v>
      </c>
      <c r="E14" s="28"/>
      <c r="F14" s="28"/>
      <c r="G14" s="27"/>
      <c r="H14" s="28">
        <v>2</v>
      </c>
      <c r="I14" s="27">
        <f t="shared" si="0"/>
        <v>0</v>
      </c>
    </row>
    <row r="15" spans="1:9" s="6" customFormat="1" ht="15">
      <c r="A15" s="19" t="s">
        <v>15</v>
      </c>
      <c r="B15" s="42"/>
      <c r="C15" s="42"/>
      <c r="D15" s="43"/>
      <c r="E15" s="43"/>
      <c r="F15" s="43"/>
      <c r="G15" s="43"/>
      <c r="H15" s="43"/>
      <c r="I15" s="43"/>
    </row>
    <row r="16" spans="1:9" s="6" customFormat="1" ht="63.75">
      <c r="A16" s="5">
        <v>9</v>
      </c>
      <c r="B16" s="30" t="s">
        <v>16</v>
      </c>
      <c r="C16" s="25" t="s">
        <v>61</v>
      </c>
      <c r="D16" s="31" t="s">
        <v>5</v>
      </c>
      <c r="E16" s="28"/>
      <c r="F16" s="28"/>
      <c r="G16" s="27"/>
      <c r="H16" s="28">
        <v>1</v>
      </c>
      <c r="I16" s="27">
        <f t="shared" si="0"/>
        <v>0</v>
      </c>
    </row>
    <row r="17" spans="1:9" s="6" customFormat="1" ht="25.5">
      <c r="A17" s="5">
        <v>10</v>
      </c>
      <c r="B17" s="24" t="s">
        <v>25</v>
      </c>
      <c r="C17" s="25" t="s">
        <v>53</v>
      </c>
      <c r="D17" s="26" t="s">
        <v>5</v>
      </c>
      <c r="E17" s="56"/>
      <c r="F17" s="56"/>
      <c r="G17" s="27"/>
      <c r="H17" s="28">
        <v>1</v>
      </c>
      <c r="I17" s="27">
        <f t="shared" si="0"/>
        <v>0</v>
      </c>
    </row>
    <row r="18" spans="1:9" s="6" customFormat="1" ht="63.75">
      <c r="A18" s="5">
        <v>7</v>
      </c>
      <c r="B18" s="24" t="s">
        <v>25</v>
      </c>
      <c r="C18" s="51" t="s">
        <v>52</v>
      </c>
      <c r="D18" s="52" t="s">
        <v>5</v>
      </c>
      <c r="E18" s="28"/>
      <c r="F18" s="28"/>
      <c r="G18" s="27"/>
      <c r="H18" s="28">
        <v>1</v>
      </c>
      <c r="I18" s="27">
        <f t="shared" si="0"/>
        <v>0</v>
      </c>
    </row>
    <row r="19" spans="1:10" ht="63.75">
      <c r="A19" s="5">
        <v>11</v>
      </c>
      <c r="B19" s="53" t="s">
        <v>37</v>
      </c>
      <c r="C19" s="29" t="s">
        <v>54</v>
      </c>
      <c r="D19" s="28" t="s">
        <v>5</v>
      </c>
      <c r="E19" s="28"/>
      <c r="F19" s="28"/>
      <c r="G19" s="27"/>
      <c r="H19" s="28">
        <v>1</v>
      </c>
      <c r="I19" s="27">
        <f t="shared" si="0"/>
        <v>0</v>
      </c>
      <c r="J19" s="7"/>
    </row>
    <row r="20" spans="1:9" ht="51">
      <c r="A20" s="5">
        <v>12</v>
      </c>
      <c r="B20" s="24" t="s">
        <v>38</v>
      </c>
      <c r="C20" s="51" t="s">
        <v>57</v>
      </c>
      <c r="D20" s="52" t="s">
        <v>5</v>
      </c>
      <c r="E20" s="5"/>
      <c r="F20" s="5"/>
      <c r="G20" s="27"/>
      <c r="H20" s="28">
        <v>1</v>
      </c>
      <c r="I20" s="27">
        <f t="shared" si="0"/>
        <v>0</v>
      </c>
    </row>
    <row r="21" spans="1:9" ht="15">
      <c r="A21" s="19" t="s">
        <v>24</v>
      </c>
      <c r="B21" s="42"/>
      <c r="C21" s="42"/>
      <c r="D21" s="43"/>
      <c r="E21" s="43"/>
      <c r="F21" s="43"/>
      <c r="G21" s="43"/>
      <c r="H21" s="43"/>
      <c r="I21" s="43"/>
    </row>
    <row r="22" spans="1:9" ht="114.75">
      <c r="A22" s="5">
        <v>13</v>
      </c>
      <c r="B22" s="29" t="s">
        <v>32</v>
      </c>
      <c r="C22" s="29" t="s">
        <v>68</v>
      </c>
      <c r="D22" s="28" t="s">
        <v>27</v>
      </c>
      <c r="E22" s="59"/>
      <c r="F22" s="59"/>
      <c r="G22" s="27"/>
      <c r="H22" s="28">
        <v>1</v>
      </c>
      <c r="I22" s="27">
        <f t="shared" si="0"/>
        <v>0</v>
      </c>
    </row>
    <row r="23" spans="1:9" ht="15">
      <c r="A23" s="64" t="s">
        <v>6</v>
      </c>
      <c r="B23" s="65"/>
      <c r="C23" s="65"/>
      <c r="D23" s="65"/>
      <c r="E23" s="65"/>
      <c r="F23" s="65"/>
      <c r="G23" s="65"/>
      <c r="H23" s="66"/>
      <c r="I23" s="48">
        <f>SUM(I4:I22)</f>
        <v>0</v>
      </c>
    </row>
  </sheetData>
  <sheetProtection selectLockedCells="1" selectUnlockedCells="1"/>
  <mergeCells count="3">
    <mergeCell ref="A2:I2"/>
    <mergeCell ref="A3:I3"/>
    <mergeCell ref="A23:H2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UHK, FIM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Kopecký Tomáš</dc:creator>
  <cp:keywords/>
  <dc:description/>
  <cp:lastModifiedBy>Jaromír Hejl</cp:lastModifiedBy>
  <cp:lastPrinted>2018-03-02T07:02:10Z</cp:lastPrinted>
  <dcterms:created xsi:type="dcterms:W3CDTF">2017-09-21T11:47:42Z</dcterms:created>
  <dcterms:modified xsi:type="dcterms:W3CDTF">2018-03-12T10:28:40Z</dcterms:modified>
  <cp:category/>
  <cp:version/>
  <cp:contentType/>
  <cp:contentStatus/>
</cp:coreProperties>
</file>