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65521" windowWidth="12540" windowHeight="11445" activeTab="0"/>
  </bookViews>
  <sheets>
    <sheet name="List1" sheetId="1" r:id="rId1"/>
  </sheets>
  <definedNames>
    <definedName name="_xlnm._FilterDatabase" localSheetId="0" hidden="1">'List1'!$A$2:$P$76</definedName>
  </definedNames>
  <calcPr calcId="162913"/>
</workbook>
</file>

<file path=xl/sharedStrings.xml><?xml version="1.0" encoding="utf-8"?>
<sst xmlns="http://schemas.openxmlformats.org/spreadsheetml/2006/main" count="433" uniqueCount="180">
  <si>
    <t>Kód</t>
  </si>
  <si>
    <t>Minimální požadované specifikace</t>
  </si>
  <si>
    <t>Počet ks</t>
  </si>
  <si>
    <t>Cena za 1 jednotku bez DPH</t>
  </si>
  <si>
    <t>Zakázka</t>
  </si>
  <si>
    <t>Pracoviště</t>
  </si>
  <si>
    <t>Předpokládaná hodnota veřejné zakázky bez DPH</t>
  </si>
  <si>
    <t>Celková nabídková cena za veřejnou zakázku bez DPH</t>
  </si>
  <si>
    <t>Místo doručení; kontakní osoba</t>
  </si>
  <si>
    <t>Příkazce operace</t>
  </si>
  <si>
    <t>Žadatel o položku</t>
  </si>
  <si>
    <t>Celková nabídková cena za položku bez DPH</t>
  </si>
  <si>
    <t>Maximální možná cena položky bez DPH</t>
  </si>
  <si>
    <t>Specifikace nabízeného  zboží</t>
  </si>
  <si>
    <t>Výrobce a typ nabízeného zboží</t>
  </si>
  <si>
    <t>Název položky</t>
  </si>
  <si>
    <t xml:space="preserve"> </t>
  </si>
  <si>
    <t>Pozn.V případě překročení celkové ceny za položku uvedené ve sloupci I má za následek vyloučení nabídky z dalšího hodnocení.</t>
  </si>
  <si>
    <t>Umístění  majetku - číslo místnosti</t>
  </si>
  <si>
    <t>USB hub</t>
  </si>
  <si>
    <t>Externí USB hub USB 3.0
Vstupní konektor USB 3.2 Gen 1 type-A (M)
Výstupní konektory min. 4x USB 3.0 type-A (F)
Napájení přes USB, možnost externího napájení (micro USB)
Podpora rychlonabíjení, nabíjecí proud min. 2A
Délka kabelu min. 1.2m
Včetně napájecího zdroja (USB A - micro USB)</t>
  </si>
  <si>
    <t>doc. Havigerová</t>
  </si>
  <si>
    <t>budova A, místnost: 33320, 3. patro</t>
  </si>
  <si>
    <t>"budova A Hradecká 1227 Bc. Petr Burian (+420) 49 333 1302 mob. 737 227 176 petr.burian@uhk.cz"</t>
  </si>
  <si>
    <t>LCD monitor</t>
  </si>
  <si>
    <t>Úhlopříčka 27" IPS LED, rozlišení min. 3840 x 2160, jas min. 350 cd/m2, barevná hloubka min. 10 bit
Minimální požadavky na vstupy: 2x HDMI (z toho min. 1x HDMI 2.0), 1x Display Port, 1x VGA, 2x USB 3.0, sluchátkový výstup
Odezva max. 5 ms, obnovovací frekvence min. 60 Hz, funkce Flicker Free, Low Blue Light, výškově nastavitelný, integrované reproduktory, VESA kompatibilní
Kabely VGA, HDMI a DisplayPort</t>
  </si>
  <si>
    <t>Myš k PC</t>
  </si>
  <si>
    <t>Myš drátová s laserovým snímačem, citlivost min. 1000 DPI
Min. 3 tlačítka, kolečko klasické
Symetrické provedení, velikost M, USB kabel min. 1,8 m, preferováno černé provedení</t>
  </si>
  <si>
    <t>Myš k notebooku</t>
  </si>
  <si>
    <t>Myš drátová myš s optickým snímačem, citlivost min. 1200 DPI
Min. 3 tlačítka, kolečko klasické
Velikost S, USB kabel min. 1.5 m, preferováno černé provedení</t>
  </si>
  <si>
    <t>Kabel HDMI</t>
  </si>
  <si>
    <t>Propojovací kabel HDMI, konektory HDMI A (M) - HDMI A (M)
HDMI verze min. 2.0, přenos s rozlišením 4K@50/60 (2160p), propustnost min. 18 Gb/s, podpora zobrazení 21:9, podpora HDR, vysokorychlostní Ethernet min. 100 Mbit/s, zlacené konektory, min. trojité stínění, zakončení kabelu rovné, délka min. 2 m</t>
  </si>
  <si>
    <t>Externí USB hub USB 3.0
Vstupní konektor USB 3.2 Gen 1 type-A (M)
Výstupní konektory min. 4x USB 3.0 type-A (F)
Napájení přes USB, možnost externího napájení (micro USB)
Podpora rychlonabíjení, nabíjecí proud min. 2A
Délka kabelu min. 0.3m</t>
  </si>
  <si>
    <t>Multifunkční laserová barevná tiskárna</t>
  </si>
  <si>
    <t>Barevná laserová multifunkční tiskárna s ADF podavačem, paměť min. 512MB
Formát min. A4, tisk obálek (DL, C5, B5)
Tiskové rozlišení min. 600x600 dpi
Automatický oboustranný tisk
Rychlost barevného tisku min. 27 str./min.
Vstupní zásobník min. 250 ks
Barevný dotykový displej
Další funkce: kopírování, skenování, oddělené barevné náplně, čtečka paměťových karet, skenování do emailu, Mobile print, Google Print
Rozlišení skeneru min. 1200 DPI, automatický podavač min. 50 listů, rychlost skenování min. 29 str./min, formáty min. PDF/JPG/TIFF, skenování do emailu, skenování do síťové složky/USB/cloudu (Google Disk, DropBox, MS Share Point)
Rozhraní: USB, LAN, WiFi
Příslušenství: USB kabel pro připojení k PC, min. startovací tonerové náplně</t>
  </si>
  <si>
    <t>PC stanice s monitorem</t>
  </si>
  <si>
    <t>Lütfüoglu Bekir Can</t>
  </si>
  <si>
    <t>Ing. Monika Kostrová</t>
  </si>
  <si>
    <t>Bude upřesněno později.</t>
  </si>
  <si>
    <t>budova S
Bc. Marek Vojta
tel. (+420) 49 333 2828
mob. 605 207 843 
marek.vojta@uhk.cz</t>
  </si>
  <si>
    <t>budova S
Hradecká 1285
Bc. Marek Vojta
tel. (+420) 49 333 2828
mob. 605 207 843 
marek.vojta@uhk.cz</t>
  </si>
  <si>
    <t>Pavel Trojovský</t>
  </si>
  <si>
    <t>04410</t>
  </si>
  <si>
    <t>Bude upřesněno dodatečně.</t>
  </si>
  <si>
    <r>
      <t xml:space="preserve">Výkon CPU: Průměrný výkon min. </t>
    </r>
    <r>
      <rPr>
        <sz val="11"/>
        <rFont val="Verdana"/>
        <family val="2"/>
      </rPr>
      <t>13200 bodů</t>
    </r>
    <r>
      <rPr>
        <sz val="11"/>
        <rFont val="Verdana"/>
        <family val="2"/>
      </rPr>
      <t xml:space="preserve"> (Average CPU Mark) dle nezávislého testu Passmark
Grafická karta: dedikovaná, PCIe x16 3.0, min. 4GB
Operační pamět: min. DDR4 min. 2666MHz, min. 16GB (2x8GB)(možnost rozšíření až na 64GB)
Pevné disky: 1x SSD min. 256GB PCIe NVMe, čtení/zápis min. 1600/1000 MB/s
                    1x HDD min. 1TB, 7200rpm        
Optická mechanika: DVD±RW interní
Čtečka paměťových karet (SD, SDXC, MMC)
Provedení skříně: tower
Minimální požadavky na rozhraní: 1x HDMI, 3x DisplayPort/miniDP, 1x VGA (může být i redukce), 4x USB 2.0 (min. 2x v přední části), 5x USB 3.1 Gen1 (min. 1x v přední části),1 x USB-C v přední části, 1x Gigabit Ethernet RJ-45
Sloty PCIe: min. 1x PCIe x16, min.1 x PCIe x 16 (wired x 4), min. 2x PCIe x1
Počet interních pozic pro HDD: min. 1x 3,5" nebo 2x 2,5"
Síťová karta integrovaná Gigabit Ethernet LAN 10/100/1000, podporou bootu přes PXE a UEFI
Příslušenství: CZ klávesnice včetně numerické části min. 101 kláves, myš optická s kolečkem
Beznářaďová demontáž hlavních komponent, vestavěná technologie minim.TPM 2.0, vzdálená správa pomocí nástrojů výrobce PC, nebo pomocí balíčku do nástroje Microsoft System Center Configuration Manager umožňující vzdálené zaheslování a update BIOSu a vzdáleně povolit či zakázat optické jednotky a jednotlivé USB porty </t>
    </r>
    <r>
      <rPr>
        <sz val="11"/>
        <rFont val="Verdana"/>
        <family val="2"/>
      </rPr>
      <t>(možnost skupinového i jednotlivého povolení/zákázání USB portů), licence nástrojů pro vzdálenou správu nebo balíčku do MS SCCM součástí dodávky PC,</t>
    </r>
    <r>
      <rPr>
        <sz val="11"/>
        <rFont val="Verdana"/>
        <family val="2"/>
      </rPr>
      <t xml:space="preserve"> otvor na uzamčení skříně lankem
Operační systém kompatibilní s OS na UHK v nejnovější verzi (např. Windows), CZ verze, hardware plně kompatibilní s OS
Dodatečný SW zdarma ke stažení na webových stránkách výrobce, dostupný po celou dobu záruky počítače, umožňuje automatický update ovladačů, firmware  a podporu nastavení všech funkčních možností v BIOSu, diagnostiku jednotlivých komponent, podporu integrace vzdálené správy do MS SCCM
Záruka Next Bussines Day min. 36 měsíců na celou sestavu. Prodloužená záruka nad 12 měsíců musí být poskytnuta přímo výrobcem zařízení a musí být ověřitelná na veřejně přístupném webu výrobce
LCD monitor:  min. 23,8" IPS LED, rozlišení min. 1920x1080, statický kontrast 1000:1
Minimální požadavky na vstupy: 1x HDMI, 1x Display Port, 1x VGA, vestavěný USB Hub: 4x USB (z toho min. 2x USB 3.0)
Odezva max. 5 ms, výškově nastavitelný, funkce pivot
</t>
    </r>
    <r>
      <rPr>
        <sz val="11"/>
        <rFont val="Verdana"/>
        <family val="2"/>
      </rPr>
      <t>Součástí dodávky jsou dva propojovací kabely k monitoru pro přenos digitálního signálu (DP/DP nebo mini DP/DP dle konektorů dedikované grafické karty) a SW na optimalizaci práce s monitorem</t>
    </r>
  </si>
  <si>
    <t>dr. Znojil</t>
  </si>
  <si>
    <t>04430</t>
  </si>
  <si>
    <t>bude dodatečně upřesněno</t>
  </si>
  <si>
    <t>Přístupové body WiFi - sada</t>
  </si>
  <si>
    <t>Sada min. pěti přístupových bodů/hotspotů
Standard min. 802.11a/b/g/n/ac, frekvence 2,4 GHz a 5 GHz
Pro každé zařízení: přenosová rychlost WLAN min. 1100 Mb/s, anténní systém MIMO 2x2, min. 2x vestavěná anténa min. 3 dBi</t>
  </si>
  <si>
    <t>WiFi router</t>
  </si>
  <si>
    <t xml:space="preserve">Bezdrátový přenosný WiFi router dvoupásmový, 802.11a/b/g/n/ac
Přenosové rychlosti min. 865Mbps/5GHz + 450Mbps/2.4GHz
Minimální požadavky na rozhraní: 1x WAN , 4x LAN, 2x USB 2.0
Min. 2x externí anténa 5GHz, 3x externí anténa 2.4Ghz
Pracovní módy: Acces Point, Repeater, Router, WDS, Wireless router
Další vlastnosti a funkce: Podpora IPv6, Podpora WPS, QoS, Rodičovská kontrola, Síť pro hosty </t>
  </si>
  <si>
    <t>budova J, FIM
Hradecká 1249/6
Karel Syrůček
tel. (+420) 49 333 2226
mob. 731 541 930
karel.syrucek@uhk.cz</t>
  </si>
  <si>
    <t>SSD disk</t>
  </si>
  <si>
    <t>USB Flash disk</t>
  </si>
  <si>
    <t>Ing. Radek Mrkus</t>
  </si>
  <si>
    <t>Mgr. Michal Zámečník</t>
  </si>
  <si>
    <t>1110</t>
  </si>
  <si>
    <t>09902</t>
  </si>
  <si>
    <t>74490;74500;74020</t>
  </si>
  <si>
    <t>74500</t>
  </si>
  <si>
    <t>74020</t>
  </si>
  <si>
    <t>Klávesnice</t>
  </si>
  <si>
    <t>USB klávesnice (USB Type A) s českou lokalizací
Klasické rozložení kláves s numerickou částí
Vysokoprofilové klávesy s tichým chodem, multimediální klávesy, klávesy pro ovládání aplikací, opěrka pro zápěstí, USB hub min. 2x USB</t>
  </si>
  <si>
    <t>Mgr. Zuzana Malá</t>
  </si>
  <si>
    <t>Katedra fyziky, UHK</t>
  </si>
  <si>
    <t>72710</t>
  </si>
  <si>
    <t>PC stanice</t>
  </si>
  <si>
    <t>Externí disk</t>
  </si>
  <si>
    <t xml:space="preserve">Externí HDD USB 2,5"
Kapacita: min. 1 TB 
Rozhraní: min. USB 3.2 Gen 1
Pevné šasi odolné proti poškození
Kabel USB </t>
  </si>
  <si>
    <t>Výkon CPU: Průměrný výkon min. 17300 bodů (Average CPU Mark) dle nezávislého testu Passmark
Grafická karta: dedikovaná, PCIe x16 3.0, min. 4GB
Operační pamět: min. DDR4 min. 2666MHz, min. 16GB (2x8GB)(možnost rozšíření až na 64GB)
Pevné disky: 1x SSD min. 256GB PCIe NVMe, čtení/zápis min. 1600/1000 MB/s
                    1x HDD min. 1TB, 7200rpm        
Optická mechanika: DVD±RW interní
Čtečka paměťových karet (SD, SDXC, MMC)
Provedení skříně: minitower
Minimální požadavky na rozhraní: 1x HDMI, 3x DisplayPort/miniDP, 1x VGA (může být i redukce), 4x USB 2.0 (min. 2x v přední části), 5x USB 3.1 Gen1 (min. 1x v přední části),1 x USB-C v přední části, 1x Gigabit Ethernet RJ-45
Sloty PCIe: min. 1x PCIe x16, min.1 x PCIe x 16 (wired x 4), min. 2x PCIe x1
Počet interních pozic pro HDD: min. 1x 3,5" nebo 2x 2,5"
Síťová karta integrovaná Gigabit Ethernet LAN 10/100/1000, podporou bootu přes PXE a UEFI
Příslušenství: CZ klávesnice včetně numerické části min. 101 kláves, myš optická s kolečkem
Beznářaďová demontáž hlavních komponent, vestavěná technologie minim.TPM 2.0, vzdálená správa pomocí nástrojů výrobce PC, nebo pomocí balíčku do nástroje Microsoft System Center Configuration Manager umožňující vzdálené zaheslování a update BIOSu a vzdáleně povolit či zakázat optické jednotky a jednotlivé USB porty (možnost skupinového i jednotlivého povolení/zákázání USB portů), licence nástrojů pro vzdálenou správu nebo balíčku do MS SCCM součástí dodávky PC, otvor na uzamčení skříně lankem
Operační systém kompatibilní s OS na UHK v nejnovější verzi (např. Windows), CZ verze, hardware plně kompatibilní s OS
Dodatečný SW zdarma ke stažení na webových stránkách výrobce, dostupný po celou dobu záruky počítače, umožňuje automatický update ovladačů, firmware  a podporu nastavení všech funkčních možností v BIOSu, diagnostiku jednotlivých komponent, podporu integrace vzdálené správy do MS SCCM
Záruka Next Bussines Day min. 36 měsíců na celou sestavu. Prodloužená záruka nad 12 měsíců musí být poskytnuta přímo výrobcem zařízení a musí být ověřitelná na veřejně přístupném webu výrobce</t>
  </si>
  <si>
    <t>doc. Mgr. Petr Bogusch, Ph.D.</t>
  </si>
  <si>
    <t>4470</t>
  </si>
  <si>
    <t>73010</t>
  </si>
  <si>
    <t xml:space="preserve">SSD disk </t>
  </si>
  <si>
    <t>Interní SSD disk 2,5" SATA III
Kapacita min. 480 GB, min. 160 TBW
Rychlost čtení/zápisu min. 500/450 MB/s
Tloušťka max. 7 mm</t>
  </si>
  <si>
    <t>Napájecí adaptér</t>
  </si>
  <si>
    <t>Napájecí adaptér pro notebooky Lenovo
Výkon 65W
Vstupní napětí 100-240V, 50 - 60 Hz
Výstupní napětí 19,5 - 20V
Výstupní proud min. 2,25A
Typ konektoru square yellow /hranatý konektor/</t>
  </si>
  <si>
    <t>Redukce pro disk</t>
  </si>
  <si>
    <t>Redukce - rámeček pro disky 2,5" do slotu 3,5"
Podpora rozhraní SATA III, pro disky s výškou 5-15 mm
Podpora Hot-swap</t>
  </si>
  <si>
    <t>Skener stolní</t>
  </si>
  <si>
    <t>Stolní plochý skener, formát min. A4
Rozlišení min. 2400 x 2400 DPI, barevná hloubka min. 48 bit
Rychlé barevné skenování 10s/A4
Rozhraní USB
Další vlastnosti a funkce: Auto Scan, skenování do cloudu, skenování do emailu</t>
  </si>
  <si>
    <t>Sluchátka in-ear</t>
  </si>
  <si>
    <t>Sluchátka s in-ear konstrukcí a oválným tvarem pecek
Velikost měniče min. 8,5 mm, neodymový
Konektor 3,5 mm jack, integrovaný mikrofon s funkcí potlačení echa, ovládání hlasitosti na kabelu, délka kabelu min. 1.2m</t>
  </si>
  <si>
    <t>Externí DVD mechanika</t>
  </si>
  <si>
    <t>Externí optická mechanika DVD±RW, rozhraní USB 
Vypalovací režimy min. CD 24x, DVD 8x
Napájení přes USB, provedení slim, včetně USB kabelu</t>
  </si>
  <si>
    <t>Externí disk USB, formát: 2,5''
Kapacita: min. 1TB 
Rozhraní : USB 3.0
Odolný proti nárazům
Napájení z USB portu
Kabel USB</t>
  </si>
  <si>
    <t>Externí disk s pouzdrem</t>
  </si>
  <si>
    <t>Externí HDD USB 2,5"
Kapacita: min. 1 TB 
Rozhraní: min. USB 3.2 Gen 1
Pevné šasi odolné proti poškození
Kabel USB 
Pouzdro na zip odpovídajících rozměrů</t>
  </si>
  <si>
    <t>PhDr. Miloslava Dvořáková, Ph.D.</t>
  </si>
  <si>
    <t>01340</t>
  </si>
  <si>
    <t>4463</t>
  </si>
  <si>
    <t>Mgr. Iva Junová, Ph.D.</t>
  </si>
  <si>
    <t>Mgr. Olga Vraštilová, M.A., Ph.D.</t>
  </si>
  <si>
    <t>01350</t>
  </si>
  <si>
    <t>3290</t>
  </si>
  <si>
    <t>2660</t>
  </si>
  <si>
    <t>4280</t>
  </si>
  <si>
    <t>Bílek</t>
  </si>
  <si>
    <t>2117/01310/1210</t>
  </si>
  <si>
    <t>1310</t>
  </si>
  <si>
    <t>budova A, Hradecká 1227
Bc. Petr Burian
(+420) 49 333 1302
mob. 737 227 176
petr.burian@uhk.cz</t>
  </si>
  <si>
    <r>
      <t xml:space="preserve">Výkon CPU: Průměrný výkon min. 13200 bodů (Average CPU Mark) dle nezávislého testu Passmark
Grafická karta: integrovaná, podpora zobrazení na 3 monitory
Operační pamět: min. DDR4 2666MHz, min. 8GB (možnost rozšíření až na 32GB)
Pevný disk: SSD min. 512GB PCIe NVMe, </t>
    </r>
    <r>
      <rPr>
        <sz val="11"/>
        <rFont val="Verdana"/>
        <family val="2"/>
      </rPr>
      <t>čtení/zápis min. 1600/1000 MB/s</t>
    </r>
    <r>
      <rPr>
        <sz val="11"/>
        <rFont val="Verdana"/>
        <family val="2"/>
      </rPr>
      <t xml:space="preserve">
Optická mechanika: DVD±RW interní
Čtečka paměťových karet (SD, SDXC, MMC)
Provedení skříně: minitower
Minimální požadavky na rozhraní: 1x HDMI, 1x DisplayPort, 1x VGA, 4x USB 2.0 (min. 2x v přední části), 4x USB 3.1 Gen1 (min. 2x v přední části), 1x RJ-45
Sloty PCIe: min. 1x PCIe x16, min. 3x PCIe x1
Počet interních pozic pro HDD: min. 1x 3,5"nebo 2x 2,5"
Síťová karta integrovaná Gigabit Ethernet LAN 10/100/1000, podpora bootu přes PXE a UEFI
Příslušenství: CZ klávesnice včetně numerické části min. 101 kláves, myš optická s kolečkem
Beznářaďová demontáž hlavních komponent, vestavěná technologie minim.TPM 2.0, vzdálená správa pomocí nástrojů výrobce PC, nebo pomocí balíčku do nástroje Microsoft System Center Configuration Manager umožňující vzdálené zaheslování a update BIOSu a vzdáleně povolit či zakázat optické jednotky a jednotlivé USB porty </t>
    </r>
    <r>
      <rPr>
        <sz val="11"/>
        <rFont val="Verdana"/>
        <family val="2"/>
      </rPr>
      <t>(možnost skupinového i jednotlivého povolení/zákázání USB portů),</t>
    </r>
    <r>
      <rPr>
        <sz val="11"/>
        <rFont val="Verdana"/>
        <family val="2"/>
      </rPr>
      <t xml:space="preserve"> </t>
    </r>
    <r>
      <rPr>
        <sz val="11"/>
        <rFont val="Verdana"/>
        <family val="2"/>
      </rPr>
      <t>licence nástrojů pro vzdálenou správu nebo balíčku do MS SCCM součástí dodávky PC</t>
    </r>
    <r>
      <rPr>
        <sz val="11"/>
        <rFont val="Verdana"/>
        <family val="2"/>
      </rPr>
      <t xml:space="preserve">, otvor na uzamčení skříně lankem
Operační systém kompatibilní s OS na UHK v nejnovější verzi (např. Windows), CZ verze, hardware plně kompatibilní s OS
Dodatečný SW zdarma ke stažení na webových stránkách výrobce, dostupný po celou dobu záruky počítače, umožňuje automatický update ovladačů, firmware  a podporu nastavení všech funkčních možností v BIOSu, diagnostiku jednotlivých komponent, podporu integrace vzdálené správy do MS SCCM
Záruka Next Bussines Day min. 24 měsíců na celou sestavu. Prodloužená záruka nad 12 měsíců musí být poskytnuta přímo výrobcem zařízení a musí být ověřitelná na veřejně přístupném webu výrobce
LCD monitor: min. 23" IPS LED, rozlišení min. 1920x1080, statický kontrast 1000:1
Minimální požadavky na vstupy: 1x HDMI, 1x Display Port, 1x VGA, vestavěný USB Hub: 4x USB (z toho min. 2x USB 3.0)
Odezva max. 5 ms, výškově nastavitelný, funkce pivot
</t>
    </r>
    <r>
      <rPr>
        <sz val="11"/>
        <rFont val="Verdana"/>
        <family val="2"/>
      </rPr>
      <t>Součástí dodávky je propojovací kabel pro přenos digitálního signálu a SW na optimalizaci práce s monitorem</t>
    </r>
  </si>
  <si>
    <t>Jana Bílková</t>
  </si>
  <si>
    <t>KČJL</t>
  </si>
  <si>
    <t>A/34310</t>
  </si>
  <si>
    <t>Bezdrátová myš s optickým snímačem se sníženou hlučností, citlivost min. 1000 DPI
Min. 3 tlačítka, kolečko klasické, USB nano přijímač, dosah min. 10 m
Bateriové napájení, výdrž min. 18 měsíců
Provedení k notebooku, délka max. 10 cm, preferováno černé provedení</t>
  </si>
  <si>
    <t>Externí HDD USB 2,5"
Kapacita: min. 2 TB 
Rozhraní: min. USB 3.2 Gen 1
Pevné šasi odolné proti poškození
Kabel USB 
Pouzdro na zip odpovídajících rozměrů</t>
  </si>
  <si>
    <t>Rozhraní: USB 3.2, konektor USB-A
Kapacita: min. 64 GB
Rychlost čtení: min. 100 MB/s, rychlost zápisu min. 15 MB/s
Další vlastnosti: kovový, poutko na klíče</t>
  </si>
  <si>
    <t>Laserová tiskárna
černobílá</t>
  </si>
  <si>
    <t>Černobílá laserová tiskárna, formát min. A4
Tiskové rozlišení min. 600 x 600 dpi
Automatický oboustranný tisk
Rychlost tisku min. 30 str./min.
Doba tisku první strany max. 7s
Vstupní zásobník min. 250 listů
Rozhraní: WiFi, USB, LAN
Další vlastnosti a funkce: AirPrint, Google Print
Příslušenství: USB kabel pro připojení k PC</t>
  </si>
  <si>
    <t>Monitor</t>
  </si>
  <si>
    <t>Notebook</t>
  </si>
  <si>
    <t>Síťové prvky</t>
  </si>
  <si>
    <t>Dodávka bude obsahovat: 8x síťový prvek:
SFP+ modul 10Mbps až 10Gbps na Ethernetovém kabelu
Rychlost 1Gbps linku na min. 200m při instalaci mezi 2 stejné moduly
Podpora rychlostí v závislosti na délce kabelu
Rychlost                Typ kabelu      dodaný modul + jiný výrobce    2 dodané moduly
10Base-T                Cat5e/6                       100m                          100m
100Base-T              Cat5e/6                       100m                          100m
1000Base-T            Cat5e/6                       100m                          200m
2.5GBase-T            Cat5e/6 UTP                 100m                          170m
2.5GBase-T            Cat5e/6 STP                 100m                          200m
5GBase-T               Cat5e/6                       100m                           100m
10GBase-T             Cat6/7                         30m                             30m
Konektory:   RJ45
DDMI - diagnostika</t>
  </si>
  <si>
    <t>budova A
Hradecká 1227
Petr Burian
E-mail: petr.burian@uhk.cz
Telefon: 493331302, 737227175</t>
  </si>
  <si>
    <t>UPS - záložní zdroj</t>
  </si>
  <si>
    <t>Záložní zdroj UPS min. 900W/1600VA, výstupní napětí 230V, typ napájení Line-interactive
Výstupy: min. 6x IEC 320 (C13) s filtrací šumu, z toho min. 4x zálohované
Ochrana síťové linky RJ-45
Komunikace s PC přes USB včetně software
Akustická signalizace, LED signalizace stavu</t>
  </si>
  <si>
    <t>Interní SSD disk 2,5" SATA III MLC
Kapacita min. 1 TB, min. 600 TBW
Rychlost čtení/zápisu min. 550/520 MB/s
Tloušťka max. 7 mm</t>
  </si>
  <si>
    <t>Rozhraní: USB 3.2, konektor USB-A
Kapacita: min. 128 GB
Rychlost čtení: min. 420 MB/s, rychlost zápisu min. 380 MB/s
Další vlastnosti: 128 bitové šifrování, LED indikátor, kovové pouzdro, poutko na klíče, preferováno černé provedení</t>
  </si>
  <si>
    <t>LCD monitor: min. 27" IPS matný, rozlišení min. 2560 x 1440
Frekvence min. 75 Hz, jas min. 350 cd/m2, barevná hloubka min. 8 bit,  pozorovací úhly min. 178°/178°
Minimální požadavky na vstupy: 2x HDMI, 1x Display Port,  sluchátkový výstup, USB hub 4x USB 3.0
Odezva max. 4 ms, integrované reproduktory, Free-Sync,funkce Flicker-free, filtr modrého světla, výškově nastavitelný</t>
  </si>
  <si>
    <t>Klávesnice k PC</t>
  </si>
  <si>
    <t>Klávesnice bezdrátová s českou lokalizací
Klasické rozložení kláves s numerickou částí, česká lokalizace
Vysokoprofilové klávesy, multimediální klávesy, miniaturní USB přijímač, bateriové napájení</t>
  </si>
  <si>
    <t>Bezdrátová myš s laserovým snímačem, citlivost min. 4000 DPI
Min. 7 tlačítka, dvě kolečka, hyperscoll, USB nano přijímač, uživatelské profily
Dosah min. 10 m, akumulátorové napájení, výdrž min. 10 týdnů
Preferováno černé provedení</t>
  </si>
  <si>
    <t>Tablet PC překlopitelný
CPU: průměrný výkon min 8200 bodů  (Average CPU Mark) dle aktuálního nezávislého testu Passmark,  automatické přetaktování, HyperThreading, podpora virtualizace
Displej: min. 13,3'' IPS dotykový, rozlišení min. 1920x1080/60 Hz
Operační paměť: min. 8 GB 
Disky:  SSD min. 1000 GB
Výbava: WiFi 802.11ax, Bluetooth min. 5, podsvícená klávesnice, čtečka paměťových karet, čtečka otisků prstů, stylus
Minimální požadavky na rozhraní: 1x USB 3.0, 2x USB-C
Operační systém kompatibilní s OS na UHK v nejnovější verzi (např. Windows), CZ verze, hardware plně kompatibilní s OS</t>
  </si>
  <si>
    <t>Router 4G</t>
  </si>
  <si>
    <t>4G/LTE mobilní modem + router 802.11n/g/b
Downlink min. 150 Mb/s, uplink min.50 Mb/s, přenosová rychlost Wi-Fi min. 300 Mb/s
Slot pro microSD kartu min. 32GB
Zabezpečení WPA/WPA2, vestavěný firewall, WPS
Kapacita baterie min. 2000mAh, nabíjení přes USB</t>
  </si>
  <si>
    <t>Router GSM, modem 3G, 4G/LTE, standard min. 802.11 b/g/n
Minimální požadavky na rozhraní: 1 x WAN, 2 x LAN 10/100/1000
Integrovaná vnitřní anténa, možnost připojení externí antény, podpora VPN</t>
  </si>
  <si>
    <t>Tablet</t>
  </si>
  <si>
    <t>Display: min. 10,4" dotykový, rozlišení: min. 2000 x 1200
Operační paměť min. 4GB, počet jader procesoru min. 8
Kapacita interního úložiště: min. 64 GB
Slot pro paměťovou kartu microSD min. 1024 GB
Další vybavení a funkce: WiFi 802.11ac, Bluetooth, GPS, LTE, 2x kamera min. 8Mpix + 5Mpx, dotykové pero (stylus)
Minimální požadavky na rozhraní: USB-C
Operační systém kompatibilní s OS na UHK v nejnovější / max. o stupeň nižší verzi</t>
  </si>
  <si>
    <t>Display: min. 10" dotykový, rozlišení: min. 1280 x 800
Operační paměť min. 2GB, počet jader procesoru min. 4
Kapacita interního úložiště: min. 32 GB
Slot pro paměťovou kartu microSD min. 128 GB
Další vybavení a funkce: WiFi 802.11B/g/n, Bluetooth, GPS, 2x kamera min. 2Mpix + 2Mpx
Minimální požadavky na rozhraní: USB, jack 3,5 mm
Operační systém kompatibilní s OS na UHK v nejnovější / max. o stupeň nižší verzi</t>
  </si>
  <si>
    <t>Procesor</t>
  </si>
  <si>
    <t>Procesor pro PC, výkon min. 31 900 bodů (Average CPU Mark) dle nezávislého testu Passmark
Minimální počet jader 12, počet vláken min. 24, min. 64 MB L3 cache, TDP max. 110 W, podpora pamětí DDR4 min. 3200MHz
Funkce: automatické přetaktování, otevřený násobič, simultánní multithreading
Včetně aktivního chladiče min. 4x heatpipe</t>
  </si>
  <si>
    <t>Pamět pro PC</t>
  </si>
  <si>
    <t>Paměť pro PC
Sada 2x 32GB DDR4 DIMM, Non-ECC, frekvence 3200 MHz, časování CL16, pracovní napětí 1.35V, integrovaný chladič</t>
  </si>
  <si>
    <t>Interní SSD disk M.2 PCIe Gen3, NVMe
Kapacita min. 1TB, TBW min. 600
Rychlost čtení/zápisu min. 3400/2500 MB/s</t>
  </si>
  <si>
    <t>Základní deska</t>
  </si>
  <si>
    <t>Zdroj pro PC</t>
  </si>
  <si>
    <t>Počítačový zdroj ATX, výkon min. 750 W, aktivní PFC, modulární nebo semimodulární kabeláž
Certifikace min. 80 PLUS Gold 
Minimální požadavky na konektory: 2x CPU 4 pin, 1× ATX 24 pin, 4× PCI Express 6+2 pin, 1x FDD, 3x Molex, 8x SATA
Ventilátor min. 120 mm, přepěťová ochrana , podpěťová ochrana, nadproudová ochrana, ochrana proti přetížení, ochrana proti zkratu, ochrana proti přehřátí</t>
  </si>
  <si>
    <t>Počítačová skříň</t>
  </si>
  <si>
    <t>Šasi pro PC v provedení miditower, podporovaný formát základní desky min. ATX a Micro-ATX
Počet pozic pro ventilátory min. 8, osazené ventilátory min. 2x 140 mm
Minimální požadavky na pozice pro zařízení: 2× 3,5“ interní, 2x 2,5" interní
Rozšiřující sloty min. 7x, vnitřní prostor pro instalaci min. jedné rozšiřující karty o délce min. 450 mm
Konektory panelu: min. 2× USB 3.0, sluchátka, mikrofon
Cable management, prachové filtry, zvuková izolace, podpora vodního chlazení 
Konstrukční materiál ocel, preferováno černé provedení</t>
  </si>
  <si>
    <t>Grafická karta</t>
  </si>
  <si>
    <t>Dokovací stanice</t>
  </si>
  <si>
    <t>Univerzální dokovací stanice pro notebooky
Vstupní konektor USB-C, kabely pro připojení k USB-C a USB-A notebooku
Minimální požadavky na rozšiřující porty: 2x HDMI, 2x DisplayPort, 2x USB-C (min. 1x s podporou Thunderbolt a Power Delivery), 3x USB 3.0, 1x GLAN, 1x audio výstup, 1x audio vstup</t>
  </si>
  <si>
    <t>Procesor pro PC, výkon min. 39 000 bodů (Average CPU Mark) dle nezávislého testu Passmark
Minimální počet jader 16, počet vláken min. 32, min. 64 MB L3 cache, TDP max. 110 W, podpora pamětí DDR4 min. 3200MHz
Funkce: automatické přetaktování, otevřený násobič, podpora PCIe 4.0 x16, multithreading</t>
  </si>
  <si>
    <t>Šasi pro PC v provedení miditower, podporovaný formát základní desky min. eATX, ATX a Micro-ATX
Počet pozic pro ventilátory min. 8, osazené ventilátory min. 3x 140 mm
Minimální požadavky na pozice pro zařízení: 1× 5,25", 6× 2,5"/3,5“, 2x 2,5"
Rozšiřující sloty min. 9x, vnitřní prostor pro instalaci min. jedné rozšiřující karty o délce min. 440 mm
Konektory panelu: min. 2× USB 3.0, 2× USB 2.0, sluchátka, mikrofon
Cable management, přední dvířka, elektronický regulátor ventilátorů, prachové filtry, zvuková izolace, podpora vodního chlazení 
Konstrukční materiál ocel, preferováno černé provedení</t>
  </si>
  <si>
    <t>Chladič procesoru</t>
  </si>
  <si>
    <t>Paměť</t>
  </si>
  <si>
    <t>Operační paměť pro PC 1×32 GB DIMM DDR4, frekvence min. 3200MHz, časování CL16, propustnost min. 25 600 MB/s
Pasivní chladič a XPM 2.0, napětí 1,35 V</t>
  </si>
  <si>
    <t>Interní SSD disk SATA III, MLC
Kapacita min. 2TB, TBW min. 750
Rychlost čtení/zápisu min. 560/530 MB/s</t>
  </si>
  <si>
    <t>Richard Cimler</t>
  </si>
  <si>
    <t>Filip Studnička</t>
  </si>
  <si>
    <t>Jitka Kühnová</t>
  </si>
  <si>
    <t>Jan Štěpán</t>
  </si>
  <si>
    <t>Multifunkční laserová tiskárna
barevná</t>
  </si>
  <si>
    <t>Barevná laserová multifunkční tiskárna s ADF podavačem
Formát min. A4, tisk obálek min. B5, Legal, Letter
Tiskové rozlišení min. 600 x 600 dpi
Automatický oboustranný tisk
Rychlost černobílého/barevného tisku min. 21/21 str./min.
Doba tisku první strany max. 12s
Vstupní zásobník min. 100 ks
Další funkce: kopírování, skenování, fax
Rozlišení skeneru min. 600 DPI, rychlost skenování min. 27 str./min, min. jednostranný automatický podavač min. 50 listů, skenování do emailu
Rozhraní: WiFi, USB, LAN
Další vlastnosti a funkce: dotykový displej, AirPrint, Google Print, oddělené barevné náplně
Příslušenství: USB kabel pro připojení k PC</t>
  </si>
  <si>
    <t>Ing. Miluše Doležalová</t>
  </si>
  <si>
    <t>doc. Štěpán Hubálovský</t>
  </si>
  <si>
    <t>04900</t>
  </si>
  <si>
    <t>místnost 74780</t>
  </si>
  <si>
    <t>Flash disk</t>
  </si>
  <si>
    <t>Flash disk USB 3.2 Gen 2, USB-C, konektory USB-A (M) a USB-C (M)
Kapacita: min. 128GB
Rychlost čtení min. 150 MB/s
Podpora USB OTG, kovové provedení s poutkem nebo očkem</t>
  </si>
  <si>
    <t>Grafická karta pro PC, průměrný výkon min. 2000 bodů (Average G3D Mark) dle nezávislého testu Passmark, počet stream procesorů min. 512
Velikost paměti min. 2GB, typ paměti GDDR5 min. 6000 MHz, šířka sběrnice min. 64 bit
Podpora DirectX min. 12, podpora OpenGL min. 4.5, HDR ready
Připojení k PC:  PCI Expressx16 3.0
Minimální požadavky na výstupy: HDMI 2,0b, DisplayPort, DVI-D
Chladič aktivní
Požadována plná kompatibilita se základní deskou, položka č. 59 této poptávky</t>
  </si>
  <si>
    <r>
      <t xml:space="preserve">Základní deska pro PC, formát desky ATX s podporou vodního chlazení
Základní funkce: integrovaná zvuková karta, integrovaná síťová karta, PCI Express 4.0, Serial ATA III, UEFI BIOS
Operační paměť: Provedení DIMM, min. 4× slot, DDR4 min. 3200MHz/4400 MHz OC, možnost rozšíření na min. 128 GB, dual channel
Minimální požadavky na externí rozhraní: HDMI, DisplayPort, LAN 1Gb/s, Optical S/PDIF, PS/2, 5x jack 3.5mm, 4x USB 3.2 Gen1, 2x USB 3.2 Gen 2, USB-C
Minimální požadavky na interní rozhraní: ATX 4pin, ATX 8pin, ATX 24pin, 2x M.2 SATA/PCI-E 4.0, 8x SATA 6Gb/s, TPM, COM, RGB LED 5V, 2x RGB LED 12V, 2x USB 2.0, 2x USB 3.0, 3x FAN, 1x Water
Aktivní chladič čipové sady, chladič VRM, chladič M.2
Požadována plná kompatibilita s procesorem, položka </t>
    </r>
    <r>
      <rPr>
        <sz val="11"/>
        <rFont val="Verdana"/>
        <family val="2"/>
      </rPr>
      <t>č. 55 a pamětí, položka č. 58</t>
    </r>
    <r>
      <rPr>
        <sz val="11"/>
        <color theme="1"/>
        <rFont val="Verdana"/>
        <family val="2"/>
      </rPr>
      <t xml:space="preserve"> této poptávky</t>
    </r>
  </si>
  <si>
    <t>Vodní chlazení procesoru - kompletní uzavřený set
Ventilátor min. 2x 140 mm s PWM regulací
Měděná kontaktní plocha, RGB podsvícení
Hlučnost max. 22 dB
Požadována plná kompatibilita s procesorem, položka č. 55 této poptávky</t>
  </si>
  <si>
    <t>Grafická karta pro PC, průměrný výkon min. 2800 bodů (Average G3D Mark) dle nezávislého testu Passmark, počet stream procesorů min. 512
Velikost paměti min. 4GB, typ paměti GDDR6 min. 6000 MHz, šířka sběrnice min. 128 bit
Podpora DirectX min. 12, podpora OpenGL min. 4.5, HDR ready
Připojení k PC:  PCI Expressx16 3.0
Minimální požadavky na výstupy: HDMI 2,0b, DisplayPort, DVI-D
Chladič aktivní
Požadována plná kompatibilita se základní deskou, položka č. 50 této poptávky</t>
  </si>
  <si>
    <r>
      <t xml:space="preserve">Základní deska pro PC, formát desky ATX
Základní funkce: integrovaná zvuková karta, integrovaná síťová karta, PCI Express 4.0, Serial ATA III, UEFI BIOS
Operační paměť: Provedení DIMM, min. 4× slot, DDR4 min. 3200MHz/4400 MHz OC, možnost rozšíření na min. 128 GB, dual channel
Minimální požadavky na externí rozhraní: HDMI, DisplayPort, LAN 1Gb/s, Optical S/PDIF, 4x USB 3.2 Gen1, 2x USB 3.2 Gen 2, USB-C
Minimální požadavky na interní rozhraní: ATX 4pin, ATX 8pin, ATX 24pin, 2x M.2 PCI-E/SATA, SATA 6Gb/s, TPM, 2x USB 2.0, 1x USB-C, 3x FAN
Aktivní chladič čipové sady, řadič RAID min. 0, 1, 10
Požadována plná kompatibilita s procesorem, položka </t>
    </r>
    <r>
      <rPr>
        <sz val="11"/>
        <rFont val="Verdana"/>
        <family val="2"/>
      </rPr>
      <t>č. 47</t>
    </r>
    <r>
      <rPr>
        <sz val="11"/>
        <color theme="1"/>
        <rFont val="Verdana"/>
        <family val="2"/>
      </rPr>
      <t xml:space="preserve"> této poptávky</t>
    </r>
  </si>
  <si>
    <t xml:space="preserve">doc. PhDr. MgA. 
František Vaníček, Ph.D. </t>
  </si>
  <si>
    <t>01900</t>
  </si>
  <si>
    <t>prof. Mikulecký</t>
  </si>
  <si>
    <t>DNS na dodávky IT -23-2020</t>
  </si>
  <si>
    <t>Termín dodání viz čl. 3.1 smlouvy</t>
  </si>
  <si>
    <t>do 5 dnů</t>
  </si>
  <si>
    <t>do 15 dnů</t>
  </si>
  <si>
    <t>Ing. Nováčková</t>
  </si>
  <si>
    <t xml:space="preserve">Notebook </t>
  </si>
  <si>
    <t>CPU: průměrný výkon min 6900 bodů  (Average CPU Mark) dle aktuálního nezávislého testu Passmark, automatické přetaktování, HyperThreading, model se sníženou spotřebou, podpora virtualizace
Displej: 15,6'' IPS antireflexní, rozlišení min. 1920x1080
Operační paměť: min. 16 GB DDR4 
SSD min. 512 GB M.2 NVMe
Výbava: WiFi 802.11ax, Bluetooth 5.0, čtečka otisků prstů, čtečka paměťových karet, numerická klávesnice, podsvícená klávesnice
Minimální požadavky na rozhraní: HDMI, 2x USB 3.0, 2x USB-C,  4G/LTE modem, Combo Audio Jack
Operační systém kompatibilní s OS na UHK v nejnovější verzi (např. Windows), CZ verze, hardware plně kompatibilní s OS</t>
  </si>
  <si>
    <t>budova E
Víta Nejedlého 573
Jakub Věcek
tel. (+420) 49 333 1116
mob. 776 227 091
jakub.vecek@uhk.cz</t>
  </si>
  <si>
    <t>1000</t>
  </si>
  <si>
    <t>Ing. Pavel Steklý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</si>
</sst>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64" formatCode="#,##0.00\ &quot;Kč&quot;"/>
    <numFmt numFmtId="165" formatCode="#,##0\ &quot;Kč&quot;"/>
  </numFmts>
  <fonts count="26">
    <font>
      <sz val="11"/>
      <color theme="1"/>
      <name val="Verdana"/>
      <family val="2"/>
    </font>
    <font>
      <sz val="10"/>
      <name val="Arial"/>
      <family val="2"/>
    </font>
    <font>
      <sz val="11"/>
      <color theme="1"/>
      <name val="Calibri"/>
      <family val="2"/>
      <scheme val="minor"/>
    </font>
    <font>
      <b/>
      <sz val="11"/>
      <color theme="1"/>
      <name val="Verdana"/>
      <family val="2"/>
    </font>
    <font>
      <b/>
      <sz val="14"/>
      <color theme="1"/>
      <name val="Verdana"/>
      <family val="2"/>
    </font>
    <font>
      <sz val="10"/>
      <color theme="1"/>
      <name val="Verdana"/>
      <family val="2"/>
    </font>
    <font>
      <b/>
      <sz val="10"/>
      <color theme="1"/>
      <name val="Verdana"/>
      <family val="2"/>
    </font>
    <font>
      <b/>
      <sz val="10"/>
      <name val="Verdana"/>
      <family val="2"/>
    </font>
    <font>
      <sz val="11"/>
      <name val="Verdana"/>
      <family val="2"/>
    </font>
    <font>
      <sz val="10"/>
      <color rgb="FF000000"/>
      <name val="Arial"/>
      <family val="2"/>
    </font>
    <font>
      <sz val="11"/>
      <color rgb="FF000000"/>
      <name val="Verdana"/>
      <family val="2"/>
    </font>
    <font>
      <sz val="10"/>
      <name val="Verdana"/>
      <family val="2"/>
    </font>
    <font>
      <b/>
      <sz val="12"/>
      <color indexed="8"/>
      <name val="Verdana"/>
      <family val="2"/>
    </font>
    <font>
      <b/>
      <sz val="12"/>
      <color rgb="FF000000"/>
      <name val="Verdana"/>
      <family val="2"/>
    </font>
    <font>
      <sz val="7"/>
      <color indexed="8"/>
      <name val="Tahoma"/>
      <family val="2"/>
    </font>
    <font>
      <sz val="10"/>
      <name val="Arial CE"/>
      <family val="2"/>
    </font>
    <font>
      <sz val="11"/>
      <color rgb="FF000000"/>
      <name val="Calibri"/>
      <family val="2"/>
    </font>
    <font>
      <u val="single"/>
      <sz val="11"/>
      <color theme="10"/>
      <name val="Calibri"/>
      <family val="2"/>
      <scheme val="minor"/>
    </font>
    <font>
      <sz val="10"/>
      <color theme="1"/>
      <name val="Arial"/>
      <family val="2"/>
    </font>
    <font>
      <b/>
      <sz val="16"/>
      <color theme="1"/>
      <name val="Verdana"/>
      <family val="2"/>
    </font>
    <font>
      <sz val="11"/>
      <color indexed="8"/>
      <name val="Verdana"/>
      <family val="2"/>
    </font>
    <font>
      <b/>
      <sz val="14"/>
      <name val="Verdana"/>
      <family val="2"/>
    </font>
    <font>
      <sz val="10"/>
      <color theme="0"/>
      <name val="Arial"/>
      <family val="2"/>
    </font>
    <font>
      <sz val="11"/>
      <color indexed="8"/>
      <name val="Calibri"/>
      <family val="2"/>
    </font>
    <font>
      <sz val="11"/>
      <name val="Calibri"/>
      <family val="2"/>
    </font>
    <font>
      <u val="single"/>
      <sz val="11"/>
      <color theme="10"/>
      <name val="Verdana"/>
      <family val="2"/>
    </font>
  </fonts>
  <fills count="8">
    <fill>
      <patternFill/>
    </fill>
    <fill>
      <patternFill patternType="gray125"/>
    </fill>
    <fill>
      <patternFill patternType="solid">
        <fgColor indexed="9"/>
        <bgColor indexed="64"/>
      </patternFill>
    </fill>
    <fill>
      <patternFill patternType="solid">
        <fgColor theme="7" tint="0.39998000860214233"/>
        <bgColor indexed="64"/>
      </patternFill>
    </fill>
    <fill>
      <patternFill patternType="solid">
        <fgColor theme="0"/>
        <bgColor indexed="64"/>
      </patternFill>
    </fill>
    <fill>
      <patternFill patternType="solid">
        <fgColor theme="0" tint="-0.1499900072813034"/>
        <bgColor indexed="64"/>
      </patternFill>
    </fill>
    <fill>
      <patternFill patternType="solid">
        <fgColor rgb="FF33CC33"/>
        <bgColor indexed="64"/>
      </patternFill>
    </fill>
    <fill>
      <patternFill patternType="solid">
        <fgColor rgb="FFC0C0C0"/>
        <bgColor indexed="64"/>
      </patternFill>
    </fill>
  </fills>
  <borders count="26">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diagonalUp="1" diagonalDown="1">
      <left style="thin"/>
      <right style="thin"/>
      <top style="thin"/>
      <bottom style="thin"/>
      <diagonal style="thin"/>
    </border>
    <border diagonalUp="1" diagonalDown="1">
      <left style="thin"/>
      <right style="medium"/>
      <top style="thin"/>
      <bottom style="thin"/>
      <diagonal style="thin"/>
    </border>
    <border>
      <left style="thin"/>
      <right style="thin"/>
      <top style="medium"/>
      <bottom style="thin"/>
    </border>
    <border>
      <left style="thin"/>
      <right style="medium"/>
      <top style="medium"/>
      <bottom style="thin"/>
    </border>
    <border>
      <left style="medium"/>
      <right/>
      <top style="medium"/>
      <bottom/>
    </border>
    <border>
      <left/>
      <right style="thin"/>
      <top style="medium"/>
      <bottom/>
    </border>
    <border>
      <left style="medium"/>
      <right/>
      <top/>
      <bottom style="medium"/>
    </border>
    <border>
      <left/>
      <right style="thin"/>
      <top/>
      <bottom style="medium"/>
    </border>
    <border>
      <left style="thin"/>
      <right/>
      <top style="medium"/>
      <bottom/>
    </border>
    <border>
      <left/>
      <right/>
      <top style="medium"/>
      <bottom/>
    </border>
    <border>
      <left/>
      <right style="medium"/>
      <top style="medium"/>
      <bottom/>
    </border>
    <border>
      <left style="thin"/>
      <right/>
      <top/>
      <bottom style="medium"/>
    </border>
    <border>
      <left/>
      <right/>
      <top/>
      <bottom style="medium"/>
    </border>
    <border>
      <left/>
      <right style="medium"/>
      <top/>
      <bottom style="medium"/>
    </border>
    <border>
      <left style="medium"/>
      <right/>
      <top/>
      <bottom/>
    </border>
    <border>
      <left style="thin"/>
      <right/>
      <top/>
      <bottom/>
    </border>
    <border>
      <left/>
      <right style="thin"/>
      <top/>
      <bottom/>
    </border>
    <border>
      <left style="thin"/>
      <right style="medium"/>
      <top/>
      <bottom/>
    </border>
  </borders>
  <cellStyleXfs count="32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9" fillId="0" borderId="0">
      <alignment/>
      <protection/>
    </xf>
    <xf numFmtId="0" fontId="1" fillId="0" borderId="0">
      <alignment/>
      <protection/>
    </xf>
    <xf numFmtId="0" fontId="2" fillId="0" borderId="0">
      <alignment/>
      <protection/>
    </xf>
    <xf numFmtId="44" fontId="2" fillId="0" borderId="0" applyFont="0" applyFill="0" applyBorder="0" applyAlignment="0" applyProtection="0"/>
    <xf numFmtId="0" fontId="12" fillId="0" borderId="0">
      <alignment/>
      <protection/>
    </xf>
    <xf numFmtId="0" fontId="1" fillId="0" borderId="0">
      <alignment/>
      <protection/>
    </xf>
    <xf numFmtId="0" fontId="13" fillId="0" borderId="0">
      <alignment/>
      <protection/>
    </xf>
    <xf numFmtId="9" fontId="2" fillId="0" borderId="0" applyFont="0" applyFill="0" applyBorder="0" applyAlignment="0" applyProtection="0"/>
    <xf numFmtId="0" fontId="14" fillId="2" borderId="0">
      <alignment horizontal="right" vertical="center"/>
      <protection/>
    </xf>
    <xf numFmtId="0" fontId="14" fillId="2" borderId="0">
      <alignment horizontal="center" vertical="center"/>
      <protection/>
    </xf>
    <xf numFmtId="0" fontId="14" fillId="2" borderId="0">
      <alignment horizontal="left" vertical="center"/>
      <protection/>
    </xf>
    <xf numFmtId="0" fontId="15" fillId="0" borderId="0">
      <alignment/>
      <protection/>
    </xf>
    <xf numFmtId="0" fontId="9" fillId="0" borderId="0">
      <alignment/>
      <protection/>
    </xf>
    <xf numFmtId="0" fontId="9" fillId="0" borderId="0">
      <alignment/>
      <protection/>
    </xf>
    <xf numFmtId="0" fontId="9" fillId="0" borderId="0">
      <alignment/>
      <protection/>
    </xf>
    <xf numFmtId="0" fontId="18" fillId="0" borderId="0">
      <alignment/>
      <protection/>
    </xf>
    <xf numFmtId="44" fontId="18" fillId="0" borderId="0" applyFont="0" applyFill="0" applyBorder="0" applyAlignment="0" applyProtection="0"/>
    <xf numFmtId="0" fontId="2" fillId="0" borderId="0">
      <alignment/>
      <protection/>
    </xf>
    <xf numFmtId="0" fontId="2" fillId="0" borderId="0">
      <alignment/>
      <protection/>
    </xf>
    <xf numFmtId="0" fontId="9" fillId="0" borderId="0">
      <alignment/>
      <protection/>
    </xf>
    <xf numFmtId="0" fontId="2" fillId="0" borderId="0">
      <alignment/>
      <protection/>
    </xf>
    <xf numFmtId="0" fontId="16" fillId="0" borderId="0">
      <alignment/>
      <protection/>
    </xf>
    <xf numFmtId="0" fontId="17" fillId="0" borderId="0" applyNumberFormat="0" applyFill="0" applyBorder="0" applyAlignment="0" applyProtection="0"/>
    <xf numFmtId="0" fontId="0"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0" fillId="0" borderId="0">
      <alignment/>
      <protection/>
    </xf>
    <xf numFmtId="0" fontId="0" fillId="0" borderId="0">
      <alignment/>
      <protection/>
    </xf>
    <xf numFmtId="44" fontId="0" fillId="0" borderId="0" applyFont="0" applyFill="0" applyBorder="0" applyAlignment="0" applyProtection="0"/>
    <xf numFmtId="0" fontId="22" fillId="3" borderId="0" applyNumberFormat="0" applyBorder="0" applyAlignment="0" applyProtection="0"/>
    <xf numFmtId="0" fontId="9"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9"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4"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9"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5" fillId="0" borderId="0" applyNumberForma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cellStyleXfs>
  <cellXfs count="180">
    <xf numFmtId="0" fontId="0" fillId="0" borderId="0" xfId="0"/>
    <xf numFmtId="0" fontId="5" fillId="0" borderId="0" xfId="0" applyFont="1" applyFill="1" applyBorder="1"/>
    <xf numFmtId="0" fontId="0" fillId="0" borderId="0" xfId="0" applyFont="1" applyFill="1"/>
    <xf numFmtId="0" fontId="5" fillId="0" borderId="0" xfId="0" applyFont="1" applyFill="1"/>
    <xf numFmtId="0" fontId="10" fillId="0" borderId="0" xfId="21" applyFont="1" applyFill="1" applyBorder="1" applyAlignment="1">
      <alignment horizontal="center" vertical="center" wrapText="1"/>
      <protection/>
    </xf>
    <xf numFmtId="0" fontId="5" fillId="0" borderId="0" xfId="0" applyFont="1" applyFill="1" applyBorder="1" applyAlignment="1">
      <alignment horizontal="center" vertical="center"/>
    </xf>
    <xf numFmtId="0" fontId="8" fillId="0" borderId="0" xfId="0" applyFont="1" applyFill="1" applyAlignment="1" applyProtection="1">
      <alignment/>
      <protection locked="0"/>
    </xf>
    <xf numFmtId="0" fontId="5" fillId="0" borderId="0" xfId="0" applyFont="1" applyFill="1" applyAlignment="1">
      <alignment wrapText="1"/>
    </xf>
    <xf numFmtId="0" fontId="11" fillId="0" borderId="0" xfId="0" applyFont="1" applyFill="1" applyAlignment="1" applyProtection="1">
      <alignment/>
      <protection locked="0"/>
    </xf>
    <xf numFmtId="0" fontId="5" fillId="0" borderId="0" xfId="0" applyFont="1" applyFill="1" applyProtection="1">
      <protection locked="0"/>
    </xf>
    <xf numFmtId="0" fontId="5" fillId="0" borderId="0" xfId="0" applyFont="1" applyFill="1" applyAlignment="1">
      <alignment horizontal="center" vertical="center"/>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vertical="center"/>
    </xf>
    <xf numFmtId="0" fontId="0" fillId="0" borderId="0" xfId="0" applyFont="1" applyFill="1"/>
    <xf numFmtId="44" fontId="0" fillId="0" borderId="0" xfId="20" applyFont="1" applyFill="1" applyBorder="1"/>
    <xf numFmtId="0" fontId="0" fillId="0" borderId="0" xfId="0" applyFont="1" applyFill="1" applyBorder="1"/>
    <xf numFmtId="49" fontId="10" fillId="0" borderId="0" xfId="21" applyNumberFormat="1" applyFont="1" applyFill="1" applyBorder="1" applyAlignment="1">
      <alignment horizontal="center" vertical="center" wrapText="1"/>
      <protection/>
    </xf>
    <xf numFmtId="49" fontId="0" fillId="0" borderId="0" xfId="0" applyNumberFormat="1" applyFont="1" applyFill="1" applyBorder="1" applyAlignment="1">
      <alignment horizontal="center"/>
    </xf>
    <xf numFmtId="49" fontId="0" fillId="0" borderId="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165" fontId="5" fillId="0" borderId="0" xfId="0" applyNumberFormat="1" applyFont="1" applyFill="1" applyProtection="1">
      <protection locked="0"/>
    </xf>
    <xf numFmtId="0" fontId="5" fillId="0" borderId="0" xfId="0" applyFont="1" applyFill="1"/>
    <xf numFmtId="165" fontId="0" fillId="0" borderId="0" xfId="0" applyNumberFormat="1" applyFont="1" applyFill="1" applyBorder="1" applyAlignment="1">
      <alignment horizontal="center" vertical="center"/>
    </xf>
    <xf numFmtId="164"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0" fillId="0" borderId="0" xfId="0" applyFont="1" applyFill="1"/>
    <xf numFmtId="44" fontId="5" fillId="0" borderId="0" xfId="0" applyNumberFormat="1" applyFont="1" applyFill="1" applyProtection="1">
      <protection locked="0"/>
    </xf>
    <xf numFmtId="44" fontId="5" fillId="0" borderId="0" xfId="0" applyNumberFormat="1" applyFont="1" applyFill="1" applyAlignment="1">
      <alignment horizontal="center" vertical="center"/>
    </xf>
    <xf numFmtId="0" fontId="8" fillId="0" borderId="1" xfId="0" applyFont="1" applyFill="1" applyBorder="1" applyAlignment="1">
      <alignment horizontal="left" vertical="center" wrapText="1"/>
    </xf>
    <xf numFmtId="0" fontId="8" fillId="0" borderId="1" xfId="0" applyNumberFormat="1" applyFont="1" applyFill="1" applyBorder="1" applyAlignment="1" applyProtection="1">
      <alignment vertical="center" wrapText="1"/>
      <protection locked="0"/>
    </xf>
    <xf numFmtId="0" fontId="0" fillId="0" borderId="1" xfId="36" applyFont="1" applyFill="1" applyBorder="1" applyAlignment="1">
      <alignment vertical="center" wrapText="1"/>
      <protection/>
    </xf>
    <xf numFmtId="0" fontId="0"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1" xfId="39" applyFont="1" applyFill="1" applyBorder="1" applyAlignment="1">
      <alignment horizontal="left" vertical="center" wrapText="1"/>
      <protection/>
    </xf>
    <xf numFmtId="49" fontId="8" fillId="0" borderId="1" xfId="0" applyNumberFormat="1" applyFont="1" applyFill="1" applyBorder="1" applyAlignment="1" applyProtection="1">
      <alignment vertical="center" wrapText="1"/>
      <protection locked="0"/>
    </xf>
    <xf numFmtId="49" fontId="8" fillId="5" borderId="1" xfId="0" applyNumberFormat="1" applyFont="1" applyFill="1" applyBorder="1" applyAlignment="1">
      <alignment horizontal="center" vertical="center" wrapText="1"/>
    </xf>
    <xf numFmtId="0" fontId="0" fillId="0" borderId="1" xfId="36" applyFont="1" applyFill="1" applyBorder="1" applyAlignment="1">
      <alignment vertical="center" wrapText="1"/>
      <protection/>
    </xf>
    <xf numFmtId="49" fontId="0" fillId="5" borderId="1" xfId="36" applyNumberFormat="1" applyFont="1" applyFill="1" applyBorder="1" applyAlignment="1">
      <alignment horizontal="center" vertical="center"/>
      <protection/>
    </xf>
    <xf numFmtId="0" fontId="8" fillId="0" borderId="1" xfId="1644" applyFont="1" applyFill="1" applyBorder="1" applyAlignment="1">
      <alignment horizontal="left" vertical="center" wrapText="1"/>
      <protection/>
    </xf>
    <xf numFmtId="0" fontId="0" fillId="4" borderId="1" xfId="0" applyFont="1" applyFill="1" applyBorder="1" applyAlignment="1">
      <alignment vertical="center" wrapText="1"/>
    </xf>
    <xf numFmtId="0" fontId="10" fillId="0" borderId="1" xfId="1645" applyFont="1" applyFill="1" applyBorder="1" applyAlignment="1">
      <alignment horizontal="left" vertical="center" wrapText="1"/>
      <protection/>
    </xf>
    <xf numFmtId="0" fontId="0" fillId="5" borderId="1" xfId="0" applyFont="1" applyFill="1" applyBorder="1" applyAlignment="1">
      <alignment horizontal="center" vertical="center" wrapText="1"/>
    </xf>
    <xf numFmtId="0" fontId="0" fillId="5" borderId="1" xfId="34" applyFont="1" applyFill="1" applyBorder="1" applyAlignment="1">
      <alignment horizontal="center" vertical="center" wrapText="1"/>
      <protection/>
    </xf>
    <xf numFmtId="1" fontId="0" fillId="5" borderId="1" xfId="1644" applyNumberFormat="1" applyFont="1" applyFill="1" applyBorder="1" applyAlignment="1">
      <alignment horizontal="center" vertical="center"/>
      <protection/>
    </xf>
    <xf numFmtId="0" fontId="0" fillId="5" borderId="1" xfId="34" applyFont="1" applyFill="1" applyBorder="1" applyAlignment="1">
      <alignment horizontal="center" vertical="center" wrapText="1"/>
      <protection/>
    </xf>
    <xf numFmtId="49" fontId="0" fillId="5" borderId="1" xfId="1644" applyNumberFormat="1" applyFont="1" applyFill="1" applyBorder="1" applyAlignment="1">
      <alignment horizontal="center" vertical="center" wrapText="1"/>
      <protection/>
    </xf>
    <xf numFmtId="165" fontId="0" fillId="5" borderId="1" xfId="1646" applyNumberFormat="1" applyFont="1" applyFill="1" applyBorder="1" applyAlignment="1">
      <alignment horizontal="center" vertical="center" wrapText="1"/>
    </xf>
    <xf numFmtId="0" fontId="10" fillId="5" borderId="1" xfId="21" applyFont="1" applyFill="1" applyBorder="1" applyAlignment="1">
      <alignment horizontal="center" vertical="center" wrapText="1"/>
      <protection/>
    </xf>
    <xf numFmtId="49" fontId="0" fillId="5" borderId="1" xfId="1648" applyNumberFormat="1" applyFont="1" applyFill="1" applyBorder="1" applyAlignment="1">
      <alignment horizontal="center" vertical="center"/>
      <protection/>
    </xf>
    <xf numFmtId="1" fontId="0" fillId="5" borderId="1" xfId="1648" applyNumberFormat="1" applyFont="1" applyFill="1" applyBorder="1" applyAlignment="1">
      <alignment horizontal="center" vertical="center"/>
      <protection/>
    </xf>
    <xf numFmtId="0" fontId="8" fillId="0" borderId="1" xfId="1650" applyNumberFormat="1" applyFont="1" applyFill="1" applyBorder="1" applyAlignment="1" applyProtection="1">
      <alignment vertical="center" wrapText="1"/>
      <protection locked="0"/>
    </xf>
    <xf numFmtId="0" fontId="0" fillId="0" borderId="1" xfId="1645" applyFont="1" applyFill="1" applyBorder="1" applyAlignment="1">
      <alignment horizontal="left" vertical="center" wrapText="1"/>
      <protection/>
    </xf>
    <xf numFmtId="0" fontId="0" fillId="5" borderId="1" xfId="1642" applyFont="1" applyFill="1" applyBorder="1" applyAlignment="1">
      <alignment horizontal="center" vertical="center" wrapText="1"/>
      <protection/>
    </xf>
    <xf numFmtId="49" fontId="8" fillId="5" borderId="1" xfId="1643" applyNumberFormat="1" applyFont="1" applyFill="1" applyBorder="1" applyAlignment="1">
      <alignment horizontal="center" vertical="center" wrapText="1"/>
      <protection/>
    </xf>
    <xf numFmtId="0" fontId="8" fillId="0" borderId="1" xfId="0" applyNumberFormat="1" applyFont="1" applyFill="1" applyBorder="1" applyAlignment="1" applyProtection="1">
      <alignment horizontal="left" vertical="center" wrapText="1"/>
      <protection locked="0"/>
    </xf>
    <xf numFmtId="49" fontId="8" fillId="0" borderId="1" xfId="1651" applyNumberFormat="1" applyFont="1" applyFill="1" applyBorder="1" applyAlignment="1" applyProtection="1">
      <alignment vertical="center" wrapText="1"/>
      <protection locked="0"/>
    </xf>
    <xf numFmtId="0" fontId="0" fillId="0" borderId="1" xfId="0" applyFont="1" applyFill="1" applyBorder="1" applyAlignment="1">
      <alignment horizontal="justify" vertical="center" wrapText="1"/>
    </xf>
    <xf numFmtId="49" fontId="8" fillId="0" borderId="1" xfId="0" applyNumberFormat="1" applyFont="1" applyFill="1" applyBorder="1" applyAlignment="1" applyProtection="1">
      <alignment horizontal="left" vertical="center" wrapText="1"/>
      <protection locked="0"/>
    </xf>
    <xf numFmtId="0" fontId="0" fillId="0" borderId="1" xfId="0" applyFont="1" applyFill="1" applyBorder="1" applyAlignment="1">
      <alignment vertical="center" wrapText="1"/>
    </xf>
    <xf numFmtId="44" fontId="8" fillId="4" borderId="1" xfId="20" applyFont="1" applyFill="1" applyBorder="1" applyAlignment="1">
      <alignment horizontal="center" vertical="center" wrapText="1"/>
    </xf>
    <xf numFmtId="44" fontId="10" fillId="0" borderId="0" xfId="20" applyFont="1" applyFill="1" applyBorder="1" applyAlignment="1">
      <alignment horizontal="center" vertical="center" wrapText="1"/>
    </xf>
    <xf numFmtId="44" fontId="0" fillId="0" borderId="0" xfId="20" applyFont="1" applyFill="1" applyBorder="1" applyAlignment="1">
      <alignment horizontal="center"/>
    </xf>
    <xf numFmtId="0" fontId="4" fillId="6" borderId="2" xfId="0" applyFont="1" applyFill="1" applyBorder="1" applyAlignment="1">
      <alignment/>
    </xf>
    <xf numFmtId="0" fontId="6" fillId="7" borderId="3" xfId="0" applyFont="1" applyFill="1" applyBorder="1" applyAlignment="1">
      <alignment horizontal="center" vertical="center"/>
    </xf>
    <xf numFmtId="0" fontId="6" fillId="7" borderId="1" xfId="0" applyFont="1" applyFill="1" applyBorder="1" applyAlignment="1">
      <alignment horizontal="center" vertical="center" wrapText="1"/>
    </xf>
    <xf numFmtId="0" fontId="7" fillId="7" borderId="1" xfId="0" applyFont="1" applyFill="1" applyBorder="1" applyAlignment="1" applyProtection="1">
      <alignment horizontal="center" vertical="center"/>
      <protection locked="0"/>
    </xf>
    <xf numFmtId="0" fontId="7" fillId="7" borderId="1" xfId="0" applyFont="1" applyFill="1" applyBorder="1" applyAlignment="1">
      <alignment horizontal="center" vertical="center" wrapText="1"/>
    </xf>
    <xf numFmtId="0" fontId="6" fillId="7" borderId="1" xfId="0" applyFont="1" applyFill="1" applyBorder="1" applyAlignment="1">
      <alignment horizontal="center" vertical="center"/>
    </xf>
    <xf numFmtId="49" fontId="3" fillId="7" borderId="1" xfId="0" applyNumberFormat="1" applyFont="1" applyFill="1" applyBorder="1" applyAlignment="1">
      <alignment horizontal="center" vertical="center"/>
    </xf>
    <xf numFmtId="0" fontId="6" fillId="7" borderId="4" xfId="0" applyFont="1" applyFill="1" applyBorder="1" applyAlignment="1">
      <alignment horizontal="center" vertical="center" wrapText="1"/>
    </xf>
    <xf numFmtId="0" fontId="8" fillId="0" borderId="1" xfId="1640" applyNumberFormat="1" applyFont="1" applyFill="1" applyBorder="1" applyAlignment="1" applyProtection="1">
      <alignment vertical="center" wrapText="1"/>
      <protection locked="0"/>
    </xf>
    <xf numFmtId="165" fontId="0" fillId="5" borderId="1" xfId="1108" applyNumberFormat="1" applyFont="1" applyFill="1" applyBorder="1" applyAlignment="1">
      <alignment horizontal="center" vertical="center" wrapText="1"/>
    </xf>
    <xf numFmtId="0" fontId="0" fillId="4" borderId="3" xfId="0" applyFont="1" applyFill="1" applyBorder="1" applyAlignment="1">
      <alignment horizontal="center" vertical="center"/>
    </xf>
    <xf numFmtId="0" fontId="0" fillId="4" borderId="3" xfId="0" applyFont="1" applyFill="1" applyBorder="1" applyAlignment="1">
      <alignment horizontal="center" vertical="center"/>
    </xf>
    <xf numFmtId="49" fontId="0" fillId="5" borderId="1" xfId="1644" applyNumberFormat="1" applyFont="1" applyFill="1" applyBorder="1" applyAlignment="1">
      <alignment horizontal="center" vertical="center"/>
      <protection/>
    </xf>
    <xf numFmtId="0" fontId="8" fillId="0" borderId="1" xfId="0" applyFont="1" applyFill="1" applyBorder="1" applyAlignment="1">
      <alignment horizontal="left" vertical="center" wrapText="1"/>
    </xf>
    <xf numFmtId="0" fontId="8" fillId="0" borderId="1" xfId="848" applyNumberFormat="1" applyFont="1" applyFill="1" applyBorder="1" applyAlignment="1" applyProtection="1">
      <alignment vertical="center" wrapText="1"/>
      <protection locked="0"/>
    </xf>
    <xf numFmtId="165" fontId="0" fillId="5" borderId="1" xfId="2712" applyNumberFormat="1"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44" fontId="21" fillId="0" borderId="6" xfId="20" applyFont="1" applyFill="1" applyBorder="1" applyAlignment="1">
      <alignment horizontal="center" vertical="center" wrapText="1"/>
    </xf>
    <xf numFmtId="44" fontId="0" fillId="5" borderId="6" xfId="20" applyFont="1" applyFill="1" applyBorder="1" applyAlignment="1">
      <alignment horizontal="center" vertical="center" wrapText="1"/>
    </xf>
    <xf numFmtId="0" fontId="0" fillId="5" borderId="6" xfId="36" applyFont="1" applyFill="1" applyBorder="1" applyAlignment="1">
      <alignment horizontal="center" vertical="center" wrapText="1"/>
      <protection/>
    </xf>
    <xf numFmtId="0" fontId="10" fillId="5" borderId="6" xfId="34" applyFont="1" applyFill="1" applyBorder="1" applyAlignment="1">
      <alignment horizontal="center" vertical="center" wrapText="1"/>
      <protection/>
    </xf>
    <xf numFmtId="49" fontId="10" fillId="5" borderId="6" xfId="34" applyNumberFormat="1" applyFont="1" applyFill="1" applyBorder="1" applyAlignment="1">
      <alignment horizontal="center" vertical="center" wrapText="1"/>
      <protection/>
    </xf>
    <xf numFmtId="44" fontId="11" fillId="0" borderId="0" xfId="20" applyFont="1" applyFill="1" applyBorder="1" applyAlignment="1">
      <alignment horizontal="center" vertical="center"/>
    </xf>
    <xf numFmtId="44" fontId="4" fillId="5" borderId="1" xfId="20" applyFont="1" applyFill="1" applyBorder="1" applyAlignment="1">
      <alignment horizontal="center" vertical="center" wrapText="1"/>
    </xf>
    <xf numFmtId="44" fontId="10" fillId="5" borderId="1" xfId="20" applyFont="1" applyFill="1" applyBorder="1" applyAlignment="1">
      <alignment horizontal="center" vertical="center" wrapText="1"/>
    </xf>
    <xf numFmtId="44" fontId="0" fillId="5" borderId="1" xfId="20" applyFont="1" applyFill="1" applyBorder="1" applyAlignment="1">
      <alignment horizontal="center" vertical="center" wrapText="1"/>
    </xf>
    <xf numFmtId="44" fontId="21" fillId="0" borderId="1" xfId="20" applyFont="1" applyFill="1" applyBorder="1" applyAlignment="1">
      <alignment horizontal="center" vertical="center" wrapText="1"/>
    </xf>
    <xf numFmtId="0" fontId="0" fillId="0" borderId="0" xfId="0" applyFont="1" applyFill="1" applyBorder="1" applyAlignment="1">
      <alignment horizontal="center"/>
    </xf>
    <xf numFmtId="0" fontId="0" fillId="5" borderId="4" xfId="36" applyFont="1" applyFill="1" applyBorder="1" applyAlignment="1">
      <alignment horizontal="center" vertical="center" wrapText="1"/>
      <protection/>
    </xf>
    <xf numFmtId="49" fontId="0" fillId="5" borderId="1" xfId="0" applyNumberFormat="1" applyFont="1" applyFill="1" applyBorder="1" applyAlignment="1">
      <alignment horizontal="center" vertical="center" wrapText="1"/>
    </xf>
    <xf numFmtId="49" fontId="0" fillId="5" borderId="1" xfId="0" applyNumberFormat="1" applyFont="1" applyFill="1" applyBorder="1" applyAlignment="1">
      <alignment horizontal="center" vertical="center" wrapText="1"/>
    </xf>
    <xf numFmtId="49" fontId="0" fillId="5" borderId="1" xfId="0" applyNumberFormat="1" applyFont="1" applyFill="1" applyBorder="1" applyAlignment="1">
      <alignment horizontal="center" vertical="center"/>
    </xf>
    <xf numFmtId="0" fontId="10" fillId="5" borderId="1" xfId="34" applyFont="1" applyFill="1" applyBorder="1" applyAlignment="1">
      <alignment horizontal="center" vertical="center" wrapText="1"/>
      <protection/>
    </xf>
    <xf numFmtId="0" fontId="0" fillId="0" borderId="3" xfId="0" applyFont="1" applyFill="1" applyBorder="1" applyAlignment="1">
      <alignment horizontal="center" vertical="center"/>
    </xf>
    <xf numFmtId="0" fontId="0" fillId="0" borderId="1" xfId="0" applyFont="1" applyFill="1" applyBorder="1" applyAlignment="1">
      <alignment horizontal="center" vertical="center" wrapText="1"/>
    </xf>
    <xf numFmtId="44" fontId="8" fillId="0" borderId="1" xfId="2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49" fontId="10" fillId="5" borderId="1" xfId="34" applyNumberFormat="1" applyFont="1" applyFill="1" applyBorder="1" applyAlignment="1">
      <alignment horizontal="center" vertical="center" wrapText="1"/>
      <protection/>
    </xf>
    <xf numFmtId="0" fontId="0" fillId="5" borderId="1" xfId="36" applyFont="1" applyFill="1" applyBorder="1" applyAlignment="1">
      <alignment horizontal="center" vertical="center" wrapText="1"/>
      <protection/>
    </xf>
    <xf numFmtId="0" fontId="6" fillId="0" borderId="1" xfId="0" applyFont="1" applyFill="1" applyBorder="1" applyAlignment="1">
      <alignment horizontal="center" vertical="center" wrapText="1"/>
    </xf>
    <xf numFmtId="44" fontId="0" fillId="5" borderId="1" xfId="20" applyFont="1" applyFill="1" applyBorder="1" applyAlignment="1">
      <alignment horizontal="center" vertical="center" wrapText="1"/>
    </xf>
    <xf numFmtId="0" fontId="10" fillId="5" borderId="4" xfId="42" applyFont="1" applyFill="1" applyBorder="1" applyAlignment="1">
      <alignment horizontal="center" vertical="center" wrapText="1"/>
      <protection/>
    </xf>
    <xf numFmtId="0" fontId="0" fillId="5" borderId="1" xfId="36" applyFont="1" applyFill="1" applyBorder="1" applyAlignment="1">
      <alignment horizontal="center" vertical="center" wrapText="1"/>
      <protection/>
    </xf>
    <xf numFmtId="0" fontId="0" fillId="0" borderId="6" xfId="0" applyFont="1" applyFill="1" applyBorder="1" applyAlignment="1">
      <alignment vertical="center" wrapText="1"/>
    </xf>
    <xf numFmtId="0" fontId="8" fillId="0" borderId="6" xfId="1650" applyNumberFormat="1" applyFont="1" applyFill="1" applyBorder="1" applyAlignment="1" applyProtection="1">
      <alignment vertical="center" wrapText="1"/>
      <protection locked="0"/>
    </xf>
    <xf numFmtId="165" fontId="8" fillId="0" borderId="6" xfId="0" applyNumberFormat="1" applyFont="1" applyFill="1" applyBorder="1" applyAlignment="1">
      <alignment horizontal="center" vertical="center" wrapText="1"/>
    </xf>
    <xf numFmtId="165" fontId="0" fillId="5" borderId="6" xfId="1108" applyNumberFormat="1" applyFont="1" applyFill="1" applyBorder="1" applyAlignment="1">
      <alignment horizontal="center" vertical="center" wrapText="1"/>
    </xf>
    <xf numFmtId="0" fontId="8" fillId="0" borderId="1" xfId="1647" applyFont="1" applyFill="1" applyBorder="1" applyAlignment="1">
      <alignment vertical="center" wrapText="1"/>
    </xf>
    <xf numFmtId="0" fontId="0" fillId="5" borderId="6"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8" xfId="0" applyFill="1" applyBorder="1" applyAlignment="1">
      <alignment horizontal="left" vertical="center" wrapText="1"/>
    </xf>
    <xf numFmtId="0" fontId="0" fillId="0"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44" fontId="8" fillId="0" borderId="8" xfId="20" applyFont="1" applyFill="1" applyBorder="1" applyAlignment="1">
      <alignment horizontal="center" vertical="center" wrapText="1"/>
    </xf>
    <xf numFmtId="44" fontId="21" fillId="0" borderId="8" xfId="20" applyFont="1" applyFill="1" applyBorder="1" applyAlignment="1">
      <alignment horizontal="center" vertical="center" wrapText="1"/>
    </xf>
    <xf numFmtId="0" fontId="8" fillId="0" borderId="8" xfId="1650" applyNumberFormat="1" applyFont="1" applyFill="1" applyBorder="1" applyAlignment="1" applyProtection="1">
      <alignment vertical="center" wrapText="1"/>
      <protection locked="0"/>
    </xf>
    <xf numFmtId="0" fontId="0" fillId="0" borderId="8" xfId="0" applyFont="1" applyFill="1" applyBorder="1" applyAlignment="1">
      <alignment horizontal="left" vertical="center" wrapText="1"/>
    </xf>
    <xf numFmtId="0" fontId="10" fillId="0" borderId="8" xfId="1645" applyFont="1" applyFill="1" applyBorder="1" applyAlignment="1">
      <alignment horizontal="left" vertical="center" wrapText="1"/>
      <protection/>
    </xf>
    <xf numFmtId="0" fontId="0" fillId="0" borderId="8" xfId="1645" applyFont="1" applyFill="1" applyBorder="1" applyAlignment="1">
      <alignment horizontal="left" vertical="center" wrapText="1"/>
      <protection/>
    </xf>
    <xf numFmtId="0" fontId="0" fillId="0" borderId="8" xfId="1651" applyFont="1" applyFill="1" applyBorder="1" applyAlignment="1">
      <alignment horizontal="left" vertical="center" wrapText="1"/>
      <protection/>
    </xf>
    <xf numFmtId="49" fontId="8" fillId="0" borderId="8" xfId="36" applyNumberFormat="1" applyFont="1" applyFill="1" applyBorder="1" applyAlignment="1" applyProtection="1">
      <alignment horizontal="left" vertical="center" wrapText="1"/>
      <protection locked="0"/>
    </xf>
    <xf numFmtId="44" fontId="0" fillId="5" borderId="8" xfId="20" applyFont="1" applyFill="1" applyBorder="1" applyAlignment="1">
      <alignment horizontal="center" vertical="center" wrapText="1"/>
    </xf>
    <xf numFmtId="0" fontId="0" fillId="5" borderId="8" xfId="36" applyFont="1" applyFill="1" applyBorder="1" applyAlignment="1">
      <alignment horizontal="center" vertical="center" wrapText="1"/>
      <protection/>
    </xf>
    <xf numFmtId="0" fontId="10" fillId="5" borderId="8" xfId="34" applyFont="1" applyFill="1" applyBorder="1" applyAlignment="1">
      <alignment horizontal="center" vertical="center" wrapText="1"/>
      <protection/>
    </xf>
    <xf numFmtId="49" fontId="10" fillId="5" borderId="8" xfId="34" applyNumberFormat="1" applyFont="1" applyFill="1" applyBorder="1" applyAlignment="1">
      <alignment horizontal="center" vertical="center" wrapText="1"/>
      <protection/>
    </xf>
    <xf numFmtId="0" fontId="10" fillId="5" borderId="9" xfId="42" applyFont="1" applyFill="1" applyBorder="1" applyAlignment="1">
      <alignment horizontal="center" vertical="center" wrapText="1"/>
      <protection/>
    </xf>
    <xf numFmtId="44" fontId="4" fillId="5" borderId="1" xfId="20" applyFont="1" applyFill="1" applyBorder="1" applyAlignment="1">
      <alignment horizontal="center" vertical="center" wrapText="1"/>
    </xf>
    <xf numFmtId="44" fontId="3" fillId="5" borderId="1" xfId="20" applyFont="1" applyFill="1" applyBorder="1" applyAlignment="1">
      <alignment horizontal="center" vertical="center" wrapText="1"/>
    </xf>
    <xf numFmtId="44" fontId="0" fillId="5" borderId="1" xfId="20" applyFont="1" applyFill="1" applyBorder="1" applyAlignment="1">
      <alignment horizontal="center" vertical="center" wrapText="1"/>
    </xf>
    <xf numFmtId="44" fontId="10" fillId="5" borderId="1" xfId="20" applyFont="1" applyFill="1" applyBorder="1" applyAlignment="1">
      <alignment horizontal="center" vertical="center" wrapText="1"/>
    </xf>
    <xf numFmtId="44" fontId="21" fillId="0" borderId="1" xfId="20" applyFont="1" applyFill="1" applyBorder="1" applyAlignment="1">
      <alignment horizontal="center" vertical="center" wrapText="1"/>
    </xf>
    <xf numFmtId="0" fontId="0" fillId="0" borderId="0" xfId="0" applyFont="1" applyFill="1" applyBorder="1" applyAlignment="1">
      <alignment horizontal="center"/>
    </xf>
    <xf numFmtId="0" fontId="4" fillId="6" borderId="10" xfId="0" applyFont="1" applyFill="1" applyBorder="1" applyAlignment="1">
      <alignment horizontal="center"/>
    </xf>
    <xf numFmtId="0" fontId="4" fillId="6" borderId="11" xfId="0" applyFont="1" applyFill="1" applyBorder="1" applyAlignment="1">
      <alignment horizontal="center"/>
    </xf>
    <xf numFmtId="0" fontId="0" fillId="5" borderId="4" xfId="36" applyFont="1" applyFill="1" applyBorder="1" applyAlignment="1">
      <alignment horizontal="center" vertical="center" wrapText="1"/>
      <protection/>
    </xf>
    <xf numFmtId="49" fontId="0" fillId="5" borderId="1" xfId="0" applyNumberFormat="1" applyFont="1" applyFill="1" applyBorder="1" applyAlignment="1">
      <alignment horizontal="center" vertical="center" wrapText="1"/>
    </xf>
    <xf numFmtId="49" fontId="0" fillId="5" borderId="1" xfId="0" applyNumberFormat="1" applyFont="1" applyFill="1" applyBorder="1" applyAlignment="1">
      <alignment horizontal="center" vertical="center" wrapText="1"/>
    </xf>
    <xf numFmtId="49" fontId="0" fillId="5" borderId="1" xfId="0" applyNumberFormat="1" applyFont="1" applyFill="1" applyBorder="1" applyAlignment="1">
      <alignment horizontal="center" vertical="center"/>
    </xf>
    <xf numFmtId="49" fontId="0" fillId="5" borderId="1" xfId="0" applyNumberFormat="1" applyFont="1" applyFill="1" applyBorder="1" applyAlignment="1">
      <alignment horizontal="center" vertical="center"/>
    </xf>
    <xf numFmtId="0" fontId="10" fillId="5" borderId="1" xfId="34" applyFont="1" applyFill="1" applyBorder="1" applyAlignment="1">
      <alignment horizontal="center" vertical="center" wrapText="1"/>
      <protection/>
    </xf>
    <xf numFmtId="44" fontId="3" fillId="0" borderId="12" xfId="20" applyFont="1" applyFill="1" applyBorder="1" applyAlignment="1" applyProtection="1">
      <alignment horizontal="center" vertical="center" wrapText="1"/>
      <protection locked="0"/>
    </xf>
    <xf numFmtId="44" fontId="3" fillId="0" borderId="13" xfId="20" applyFont="1" applyFill="1" applyBorder="1" applyAlignment="1" applyProtection="1">
      <alignment horizontal="center" vertical="center" wrapText="1"/>
      <protection locked="0"/>
    </xf>
    <xf numFmtId="44" fontId="3" fillId="0" borderId="14" xfId="20" applyFont="1" applyFill="1" applyBorder="1" applyAlignment="1" applyProtection="1">
      <alignment horizontal="center" vertical="center" wrapText="1"/>
      <protection locked="0"/>
    </xf>
    <xf numFmtId="44" fontId="3" fillId="0" borderId="15" xfId="20" applyFont="1" applyFill="1" applyBorder="1" applyAlignment="1" applyProtection="1">
      <alignment horizontal="center" vertical="center" wrapText="1"/>
      <protection locked="0"/>
    </xf>
    <xf numFmtId="44" fontId="19" fillId="0" borderId="16" xfId="20" applyFont="1" applyFill="1" applyBorder="1" applyAlignment="1" applyProtection="1">
      <alignment horizontal="center" vertical="center" wrapText="1"/>
      <protection/>
    </xf>
    <xf numFmtId="44" fontId="19" fillId="0" borderId="17" xfId="20" applyFont="1" applyFill="1" applyBorder="1" applyAlignment="1" applyProtection="1">
      <alignment horizontal="center" vertical="center" wrapText="1"/>
      <protection/>
    </xf>
    <xf numFmtId="44" fontId="19" fillId="0" borderId="18" xfId="20" applyFont="1" applyFill="1" applyBorder="1" applyAlignment="1" applyProtection="1">
      <alignment horizontal="center" vertical="center" wrapText="1"/>
      <protection/>
    </xf>
    <xf numFmtId="44" fontId="19" fillId="0" borderId="19" xfId="20" applyFont="1" applyFill="1" applyBorder="1" applyAlignment="1" applyProtection="1">
      <alignment horizontal="center" vertical="center" wrapText="1"/>
      <protection/>
    </xf>
    <xf numFmtId="44" fontId="19" fillId="0" borderId="20" xfId="20" applyFont="1" applyFill="1" applyBorder="1" applyAlignment="1" applyProtection="1">
      <alignment horizontal="center" vertical="center" wrapText="1"/>
      <protection/>
    </xf>
    <xf numFmtId="44" fontId="19" fillId="0" borderId="21" xfId="20" applyFont="1" applyFill="1" applyBorder="1" applyAlignment="1" applyProtection="1">
      <alignment horizontal="center" vertical="center" wrapText="1"/>
      <protection/>
    </xf>
    <xf numFmtId="0" fontId="0" fillId="0" borderId="22" xfId="0" applyFont="1" applyFill="1" applyBorder="1" applyAlignment="1">
      <alignment vertical="center" wrapText="1"/>
    </xf>
    <xf numFmtId="0" fontId="0" fillId="0" borderId="0" xfId="0" applyFont="1" applyFill="1" applyBorder="1" applyAlignment="1">
      <alignment vertical="center"/>
    </xf>
    <xf numFmtId="0" fontId="0" fillId="0" borderId="14" xfId="0" applyFont="1" applyFill="1" applyBorder="1" applyAlignment="1">
      <alignment vertical="center"/>
    </xf>
    <xf numFmtId="0" fontId="0" fillId="0" borderId="20" xfId="0" applyFont="1" applyFill="1" applyBorder="1" applyAlignment="1">
      <alignment vertical="center"/>
    </xf>
    <xf numFmtId="44" fontId="5" fillId="0" borderId="23" xfId="20" applyFont="1" applyFill="1" applyBorder="1" applyAlignment="1" applyProtection="1">
      <alignment horizontal="center" vertical="center" wrapText="1"/>
      <protection locked="0"/>
    </xf>
    <xf numFmtId="44" fontId="5" fillId="0" borderId="24" xfId="20" applyFont="1" applyFill="1" applyBorder="1" applyAlignment="1" applyProtection="1">
      <alignment horizontal="center" vertical="center" wrapText="1"/>
      <protection locked="0"/>
    </xf>
    <xf numFmtId="44" fontId="5" fillId="0" borderId="19" xfId="20" applyFont="1" applyFill="1" applyBorder="1" applyAlignment="1" applyProtection="1">
      <alignment horizontal="center" vertical="center" wrapText="1"/>
      <protection locked="0"/>
    </xf>
    <xf numFmtId="44" fontId="5" fillId="0" borderId="15" xfId="20" applyFont="1" applyFill="1" applyBorder="1" applyAlignment="1" applyProtection="1">
      <alignment horizontal="center" vertical="center" wrapText="1"/>
      <protection locked="0"/>
    </xf>
    <xf numFmtId="44" fontId="11" fillId="0" borderId="25" xfId="20" applyFont="1" applyFill="1" applyBorder="1" applyAlignment="1">
      <alignment horizontal="center" vertical="center"/>
    </xf>
    <xf numFmtId="0" fontId="0" fillId="0" borderId="3" xfId="0" applyFont="1" applyFill="1" applyBorder="1" applyAlignment="1">
      <alignment horizontal="center" vertical="center"/>
    </xf>
    <xf numFmtId="0" fontId="0" fillId="0" borderId="1" xfId="1640" applyFont="1" applyFill="1" applyBorder="1" applyAlignment="1">
      <alignment horizontal="left" vertical="center" wrapText="1"/>
      <protection/>
    </xf>
    <xf numFmtId="49" fontId="8" fillId="0" borderId="1" xfId="36" applyNumberFormat="1" applyFont="1" applyFill="1" applyBorder="1" applyAlignment="1" applyProtection="1">
      <alignment horizontal="left" vertical="center" wrapText="1"/>
      <protection locked="0"/>
    </xf>
    <xf numFmtId="0" fontId="0" fillId="0" borderId="1" xfId="0" applyFont="1" applyFill="1" applyBorder="1" applyAlignment="1">
      <alignment horizontal="center" vertical="center" wrapText="1"/>
    </xf>
    <xf numFmtId="44" fontId="8" fillId="0" borderId="1" xfId="2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49" fontId="10" fillId="5" borderId="1" xfId="34" applyNumberFormat="1" applyFont="1" applyFill="1" applyBorder="1" applyAlignment="1">
      <alignment horizontal="center" vertical="center" wrapText="1"/>
      <protection/>
    </xf>
    <xf numFmtId="0" fontId="0" fillId="5" borderId="1" xfId="36" applyFont="1" applyFill="1" applyBorder="1" applyAlignment="1">
      <alignment horizontal="center" vertical="center" wrapText="1"/>
      <protection/>
    </xf>
    <xf numFmtId="0" fontId="0" fillId="0" borderId="1" xfId="1644" applyFont="1" applyFill="1" applyBorder="1" applyAlignment="1">
      <alignment horizontal="left" vertical="center" wrapText="1"/>
      <protection/>
    </xf>
    <xf numFmtId="44" fontId="0" fillId="5" borderId="1" xfId="20" applyFont="1" applyFill="1" applyBorder="1" applyAlignment="1">
      <alignment horizontal="center" vertical="center" wrapText="1"/>
    </xf>
    <xf numFmtId="0" fontId="10" fillId="5" borderId="4" xfId="42" applyFont="1" applyFill="1" applyBorder="1" applyAlignment="1">
      <alignment horizontal="center" vertical="center" wrapText="1"/>
      <protection/>
    </xf>
    <xf numFmtId="0" fontId="0" fillId="5" borderId="1" xfId="36" applyFont="1" applyFill="1" applyBorder="1" applyAlignment="1">
      <alignment horizontal="center" vertical="center" wrapText="1"/>
      <protection/>
    </xf>
  </cellXfs>
  <cellStyles count="3230">
    <cellStyle name="Normal" xfId="0"/>
    <cellStyle name="Percent" xfId="15"/>
    <cellStyle name="Currency" xfId="16"/>
    <cellStyle name="Currency [0]" xfId="17"/>
    <cellStyle name="Comma" xfId="18"/>
    <cellStyle name="Comma [0]" xfId="19"/>
    <cellStyle name="Měna" xfId="20"/>
    <cellStyle name="normální 6 2" xfId="21"/>
    <cellStyle name="normální 3" xfId="22"/>
    <cellStyle name="Normální 10" xfId="23"/>
    <cellStyle name="Měna 2" xfId="24"/>
    <cellStyle name="normální 5" xfId="25"/>
    <cellStyle name="normální 3 2 2" xfId="26"/>
    <cellStyle name="normální 5 2" xfId="27"/>
    <cellStyle name="Procenta 2" xfId="28"/>
    <cellStyle name="S5M1" xfId="29"/>
    <cellStyle name="S6M1" xfId="30"/>
    <cellStyle name="S7M1" xfId="31"/>
    <cellStyle name="normální 2" xfId="32"/>
    <cellStyle name="normální 4" xfId="33"/>
    <cellStyle name="normální 6" xfId="34"/>
    <cellStyle name="normální 4 2" xfId="35"/>
    <cellStyle name="Normální 11" xfId="36"/>
    <cellStyle name="Měna 3" xfId="37"/>
    <cellStyle name="Normální 7" xfId="38"/>
    <cellStyle name="Normální 8" xfId="39"/>
    <cellStyle name="normální 4 2 2" xfId="40"/>
    <cellStyle name="Normální 9" xfId="41"/>
    <cellStyle name="TableStyleLight1" xfId="42"/>
    <cellStyle name="Hypertextový odkaz 2" xfId="43"/>
    <cellStyle name="Normální 11 2" xfId="44"/>
    <cellStyle name="Měna 3 2" xfId="45"/>
    <cellStyle name="Normální 10 2" xfId="46"/>
    <cellStyle name="Měna 2 2" xfId="47"/>
    <cellStyle name="Procenta 2 2" xfId="48"/>
    <cellStyle name="Normální 7 2" xfId="49"/>
    <cellStyle name="Normální 8 2" xfId="50"/>
    <cellStyle name="Normální 9 2" xfId="51"/>
    <cellStyle name="Normální 12" xfId="52"/>
    <cellStyle name="Normální 10 3" xfId="53"/>
    <cellStyle name="Excel Built-in Normal" xfId="54"/>
    <cellStyle name="Normální 13" xfId="55"/>
    <cellStyle name="Měna 4" xfId="56"/>
    <cellStyle name="60 % – Zvýraznění4 2" xfId="57"/>
    <cellStyle name="Normální 12 2" xfId="58"/>
    <cellStyle name="Normální 10 4" xfId="59"/>
    <cellStyle name="Měna 2 3" xfId="60"/>
    <cellStyle name="Procenta 2 3" xfId="61"/>
    <cellStyle name="Měna 3 3" xfId="62"/>
    <cellStyle name="Normální 7 3" xfId="63"/>
    <cellStyle name="Normální 8 3" xfId="64"/>
    <cellStyle name="Normální 9 3" xfId="65"/>
    <cellStyle name="Měna 3 2 2" xfId="66"/>
    <cellStyle name="Normální 10 2 2" xfId="67"/>
    <cellStyle name="Měna 2 2 2" xfId="68"/>
    <cellStyle name="Procenta 2 2 2" xfId="69"/>
    <cellStyle name="Normální 7 2 2" xfId="70"/>
    <cellStyle name="Normální 8 2 2" xfId="71"/>
    <cellStyle name="Normální 9 2 2" xfId="72"/>
    <cellStyle name="Normální 12 3" xfId="73"/>
    <cellStyle name="Normální 10 3 2" xfId="74"/>
    <cellStyle name="Měna 4 2" xfId="75"/>
    <cellStyle name="Měna 8" xfId="76"/>
    <cellStyle name="Normální 10 8" xfId="77"/>
    <cellStyle name="Měna 2 7" xfId="78"/>
    <cellStyle name="Procenta 2 7" xfId="79"/>
    <cellStyle name="Měna 3 7" xfId="80"/>
    <cellStyle name="Normální 7 7" xfId="81"/>
    <cellStyle name="Normální 8 7" xfId="82"/>
    <cellStyle name="Normální 9 7" xfId="83"/>
    <cellStyle name="Měna 3 2 6" xfId="84"/>
    <cellStyle name="Normální 10 2 6" xfId="85"/>
    <cellStyle name="Měna 2 2 6" xfId="86"/>
    <cellStyle name="Procenta 2 2 6" xfId="87"/>
    <cellStyle name="Normální 7 2 6" xfId="88"/>
    <cellStyle name="Normální 8 2 6" xfId="89"/>
    <cellStyle name="Normální 9 2 6" xfId="90"/>
    <cellStyle name="Normální 12 7" xfId="91"/>
    <cellStyle name="Normální 10 3 6" xfId="92"/>
    <cellStyle name="Měna 4 4" xfId="93"/>
    <cellStyle name="Normální 10 4 3" xfId="94"/>
    <cellStyle name="Měna 2 3 3" xfId="95"/>
    <cellStyle name="Procenta 2 3 3" xfId="96"/>
    <cellStyle name="Měna 3 3 3" xfId="97"/>
    <cellStyle name="Normální 7 3 3" xfId="98"/>
    <cellStyle name="Normální 8 3 3" xfId="99"/>
    <cellStyle name="Normální 9 3 3" xfId="100"/>
    <cellStyle name="Měna 3 2 2 3" xfId="101"/>
    <cellStyle name="Normální 10 2 2 3" xfId="102"/>
    <cellStyle name="Měna 2 2 2 3" xfId="103"/>
    <cellStyle name="Procenta 2 2 2 3" xfId="104"/>
    <cellStyle name="Normální 7 2 2 3" xfId="105"/>
    <cellStyle name="Normální 8 2 2 3" xfId="106"/>
    <cellStyle name="Normální 9 2 2 3" xfId="107"/>
    <cellStyle name="Normální 12 3 3" xfId="108"/>
    <cellStyle name="Normální 10 3 2 3" xfId="109"/>
    <cellStyle name="Měna 4 2 3" xfId="110"/>
    <cellStyle name="Měna 5" xfId="111"/>
    <cellStyle name="Normální 10 5" xfId="112"/>
    <cellStyle name="Měna 2 4" xfId="113"/>
    <cellStyle name="Procenta 2 4" xfId="114"/>
    <cellStyle name="Měna 3 4" xfId="115"/>
    <cellStyle name="Normální 7 4" xfId="116"/>
    <cellStyle name="Normální 8 4" xfId="117"/>
    <cellStyle name="Normální 9 4" xfId="118"/>
    <cellStyle name="Měna 3 2 3" xfId="119"/>
    <cellStyle name="Normální 10 2 3" xfId="120"/>
    <cellStyle name="Měna 2 2 3" xfId="121"/>
    <cellStyle name="Procenta 2 2 3" xfId="122"/>
    <cellStyle name="Normální 7 2 3" xfId="123"/>
    <cellStyle name="Normální 8 2 3" xfId="124"/>
    <cellStyle name="Normální 9 2 3" xfId="125"/>
    <cellStyle name="Normální 12 4" xfId="126"/>
    <cellStyle name="Normální 10 3 3" xfId="127"/>
    <cellStyle name="Měna 6" xfId="128"/>
    <cellStyle name="Normální 10 6" xfId="129"/>
    <cellStyle name="Měna 2 5" xfId="130"/>
    <cellStyle name="Procenta 2 5" xfId="131"/>
    <cellStyle name="Měna 3 5" xfId="132"/>
    <cellStyle name="Normální 7 5" xfId="133"/>
    <cellStyle name="Normální 8 5" xfId="134"/>
    <cellStyle name="Normální 9 5" xfId="135"/>
    <cellStyle name="Měna 3 2 4" xfId="136"/>
    <cellStyle name="Normální 10 2 4" xfId="137"/>
    <cellStyle name="Měna 2 2 4" xfId="138"/>
    <cellStyle name="Procenta 2 2 4" xfId="139"/>
    <cellStyle name="Normální 7 2 4" xfId="140"/>
    <cellStyle name="Normální 8 2 4" xfId="141"/>
    <cellStyle name="Normální 9 2 4" xfId="142"/>
    <cellStyle name="Normální 12 5" xfId="143"/>
    <cellStyle name="Normální 10 3 4" xfId="144"/>
    <cellStyle name="Normální 12 2 2" xfId="145"/>
    <cellStyle name="Měna 4 3" xfId="146"/>
    <cellStyle name="Procenta 2 3 2" xfId="147"/>
    <cellStyle name="Měna 7" xfId="148"/>
    <cellStyle name="Normální 10 7" xfId="149"/>
    <cellStyle name="Měna 2 6" xfId="150"/>
    <cellStyle name="Procenta 2 6" xfId="151"/>
    <cellStyle name="Měna 3 6" xfId="152"/>
    <cellStyle name="Normální 7 6" xfId="153"/>
    <cellStyle name="Normální 8 6" xfId="154"/>
    <cellStyle name="Normální 9 6" xfId="155"/>
    <cellStyle name="Měna 3 2 5" xfId="156"/>
    <cellStyle name="Normální 10 2 5" xfId="157"/>
    <cellStyle name="Měna 2 2 5" xfId="158"/>
    <cellStyle name="Procenta 2 2 5" xfId="159"/>
    <cellStyle name="Normální 7 2 5" xfId="160"/>
    <cellStyle name="Normální 8 2 5" xfId="161"/>
    <cellStyle name="Normální 9 2 5" xfId="162"/>
    <cellStyle name="Normální 12 6" xfId="163"/>
    <cellStyle name="Normální 10 3 5" xfId="164"/>
    <cellStyle name="Měna 4 3 2" xfId="165"/>
    <cellStyle name="Normální 10 4 2" xfId="166"/>
    <cellStyle name="Měna 2 3 2" xfId="167"/>
    <cellStyle name="Procenta 2 3 2 2" xfId="168"/>
    <cellStyle name="Měna 3 3 2" xfId="169"/>
    <cellStyle name="Normální 7 3 2" xfId="170"/>
    <cellStyle name="Normální 8 3 2" xfId="171"/>
    <cellStyle name="Normální 9 3 2" xfId="172"/>
    <cellStyle name="Měna 3 2 2 2" xfId="173"/>
    <cellStyle name="Normální 10 2 2 2" xfId="174"/>
    <cellStyle name="Měna 2 2 2 2" xfId="175"/>
    <cellStyle name="Procenta 2 2 2 2" xfId="176"/>
    <cellStyle name="Normální 7 2 2 2" xfId="177"/>
    <cellStyle name="Normální 8 2 2 2" xfId="178"/>
    <cellStyle name="Normální 9 2 2 2" xfId="179"/>
    <cellStyle name="Normální 12 3 2" xfId="180"/>
    <cellStyle name="Normální 10 3 2 2" xfId="181"/>
    <cellStyle name="Měna 4 2 2" xfId="182"/>
    <cellStyle name="Měna 5 2" xfId="183"/>
    <cellStyle name="Normální 10 5 2" xfId="184"/>
    <cellStyle name="Měna 2 4 2" xfId="185"/>
    <cellStyle name="Procenta 2 4 2" xfId="186"/>
    <cellStyle name="Měna 3 4 2" xfId="187"/>
    <cellStyle name="Normální 7 4 2" xfId="188"/>
    <cellStyle name="Normální 8 4 2" xfId="189"/>
    <cellStyle name="Normální 9 4 2" xfId="190"/>
    <cellStyle name="Měna 3 2 3 2" xfId="191"/>
    <cellStyle name="Normální 10 2 3 2" xfId="192"/>
    <cellStyle name="Měna 2 2 3 2" xfId="193"/>
    <cellStyle name="Procenta 2 2 3 2" xfId="194"/>
    <cellStyle name="Normální 7 2 3 2" xfId="195"/>
    <cellStyle name="Normální 8 2 3 2" xfId="196"/>
    <cellStyle name="Normální 9 2 3 2" xfId="197"/>
    <cellStyle name="Normální 12 4 2" xfId="198"/>
    <cellStyle name="Normální 10 3 3 2" xfId="199"/>
    <cellStyle name="Měna 6 2" xfId="200"/>
    <cellStyle name="Normální 10 6 2" xfId="201"/>
    <cellStyle name="Měna 2 5 2" xfId="202"/>
    <cellStyle name="Procenta 2 5 2" xfId="203"/>
    <cellStyle name="Měna 3 5 2" xfId="204"/>
    <cellStyle name="Normální 7 5 2" xfId="205"/>
    <cellStyle name="Normální 8 5 2" xfId="206"/>
    <cellStyle name="Normální 9 5 2" xfId="207"/>
    <cellStyle name="Měna 3 2 4 2" xfId="208"/>
    <cellStyle name="Normální 10 2 4 2" xfId="209"/>
    <cellStyle name="Měna 2 2 4 2" xfId="210"/>
    <cellStyle name="Procenta 2 2 4 2" xfId="211"/>
    <cellStyle name="Normální 7 2 4 2" xfId="212"/>
    <cellStyle name="Normální 8 2 4 2" xfId="213"/>
    <cellStyle name="Normální 9 2 4 2" xfId="214"/>
    <cellStyle name="Normální 12 5 2" xfId="215"/>
    <cellStyle name="Normální 10 3 4 2" xfId="216"/>
    <cellStyle name="Měna 9" xfId="217"/>
    <cellStyle name="Normální 10 9" xfId="218"/>
    <cellStyle name="Měna 2 8" xfId="219"/>
    <cellStyle name="Procenta 2 8" xfId="220"/>
    <cellStyle name="Měna 3 8" xfId="221"/>
    <cellStyle name="Normální 7 8" xfId="222"/>
    <cellStyle name="Normální 8 8" xfId="223"/>
    <cellStyle name="Normální 9 8" xfId="224"/>
    <cellStyle name="Měna 3 2 7" xfId="225"/>
    <cellStyle name="Normální 10 2 7" xfId="226"/>
    <cellStyle name="Měna 2 2 7" xfId="227"/>
    <cellStyle name="Procenta 2 2 7" xfId="228"/>
    <cellStyle name="Normální 7 2 7" xfId="229"/>
    <cellStyle name="Normální 8 2 7" xfId="230"/>
    <cellStyle name="Normální 9 2 7" xfId="231"/>
    <cellStyle name="Normální 12 8" xfId="232"/>
    <cellStyle name="Normální 10 3 7" xfId="233"/>
    <cellStyle name="Měna 4 5" xfId="234"/>
    <cellStyle name="Normální 10 4 4" xfId="235"/>
    <cellStyle name="Měna 2 3 4" xfId="236"/>
    <cellStyle name="Procenta 2 3 4" xfId="237"/>
    <cellStyle name="Měna 3 3 4" xfId="238"/>
    <cellStyle name="Normální 7 3 4" xfId="239"/>
    <cellStyle name="Normální 8 3 4" xfId="240"/>
    <cellStyle name="Normální 9 3 4" xfId="241"/>
    <cellStyle name="Měna 3 2 2 4" xfId="242"/>
    <cellStyle name="Normální 10 2 2 4" xfId="243"/>
    <cellStyle name="Měna 2 2 2 4" xfId="244"/>
    <cellStyle name="Procenta 2 2 2 4" xfId="245"/>
    <cellStyle name="Normální 7 2 2 4" xfId="246"/>
    <cellStyle name="Normální 8 2 2 4" xfId="247"/>
    <cellStyle name="Normální 9 2 2 4" xfId="248"/>
    <cellStyle name="Normální 12 3 4" xfId="249"/>
    <cellStyle name="Normální 10 3 2 4" xfId="250"/>
    <cellStyle name="Měna 4 2 4" xfId="251"/>
    <cellStyle name="Měna 5 3" xfId="252"/>
    <cellStyle name="Normální 10 5 3" xfId="253"/>
    <cellStyle name="Měna 2 4 3" xfId="254"/>
    <cellStyle name="Procenta 2 4 3" xfId="255"/>
    <cellStyle name="Měna 3 4 3" xfId="256"/>
    <cellStyle name="Normální 7 4 3" xfId="257"/>
    <cellStyle name="Normální 8 4 3" xfId="258"/>
    <cellStyle name="Normální 9 4 3" xfId="259"/>
    <cellStyle name="Měna 3 2 3 3" xfId="260"/>
    <cellStyle name="Normální 10 2 3 3" xfId="261"/>
    <cellStyle name="Měna 2 2 3 3" xfId="262"/>
    <cellStyle name="Procenta 2 2 3 3" xfId="263"/>
    <cellStyle name="Normální 7 2 3 3" xfId="264"/>
    <cellStyle name="Normální 8 2 3 3" xfId="265"/>
    <cellStyle name="Normální 9 2 3 3" xfId="266"/>
    <cellStyle name="Normální 12 4 3" xfId="267"/>
    <cellStyle name="Normální 10 3 3 3" xfId="268"/>
    <cellStyle name="Měna 6 3" xfId="269"/>
    <cellStyle name="Normální 10 6 3" xfId="270"/>
    <cellStyle name="Měna 2 5 3" xfId="271"/>
    <cellStyle name="Procenta 2 5 3" xfId="272"/>
    <cellStyle name="Měna 3 5 3" xfId="273"/>
    <cellStyle name="Normální 7 5 3" xfId="274"/>
    <cellStyle name="Normální 8 5 3" xfId="275"/>
    <cellStyle name="Normální 9 5 3" xfId="276"/>
    <cellStyle name="Měna 3 2 4 3" xfId="277"/>
    <cellStyle name="Normální 10 2 4 3" xfId="278"/>
    <cellStyle name="Měna 2 2 4 3" xfId="279"/>
    <cellStyle name="Procenta 2 2 4 3" xfId="280"/>
    <cellStyle name="Normální 7 2 4 3" xfId="281"/>
    <cellStyle name="Normální 8 2 4 3" xfId="282"/>
    <cellStyle name="Normální 9 2 4 3" xfId="283"/>
    <cellStyle name="Normální 12 5 3" xfId="284"/>
    <cellStyle name="Normální 10 3 4 3" xfId="285"/>
    <cellStyle name="Normální 10 7 2" xfId="286"/>
    <cellStyle name="Měna 2 6 2" xfId="287"/>
    <cellStyle name="Procenta 2 6 2" xfId="288"/>
    <cellStyle name="Normální 7 6 2" xfId="289"/>
    <cellStyle name="Normální 8 6 2" xfId="290"/>
    <cellStyle name="Normální 9 6 2" xfId="291"/>
    <cellStyle name="Normální 10 2 5 2" xfId="292"/>
    <cellStyle name="Měna 2 2 5 2" xfId="293"/>
    <cellStyle name="Procenta 2 2 5 2" xfId="294"/>
    <cellStyle name="Normální 7 2 5 2" xfId="295"/>
    <cellStyle name="Normální 8 2 5 2" xfId="296"/>
    <cellStyle name="Normální 9 2 5 2" xfId="297"/>
    <cellStyle name="Normální 12 6 2" xfId="298"/>
    <cellStyle name="Normální 10 3 5 2" xfId="299"/>
    <cellStyle name="Normální 10 4 2 2" xfId="300"/>
    <cellStyle name="Měna 2 3 2 2" xfId="301"/>
    <cellStyle name="Procenta 2 3 2 3" xfId="302"/>
    <cellStyle name="Normální 7 3 2 2" xfId="303"/>
    <cellStyle name="Normální 8 3 2 2" xfId="304"/>
    <cellStyle name="Normální 9 3 2 2" xfId="305"/>
    <cellStyle name="Normální 10 2 2 2 2" xfId="306"/>
    <cellStyle name="Měna 2 2 2 2 2" xfId="307"/>
    <cellStyle name="Procenta 2 2 2 2 2" xfId="308"/>
    <cellStyle name="Normální 7 2 2 2 2" xfId="309"/>
    <cellStyle name="Normální 8 2 2 2 2" xfId="310"/>
    <cellStyle name="Normální 9 2 2 2 2" xfId="311"/>
    <cellStyle name="Normální 12 3 2 2" xfId="312"/>
    <cellStyle name="Normální 10 3 2 2 2" xfId="313"/>
    <cellStyle name="Normální 10 2 2 2 2 2" xfId="314"/>
    <cellStyle name="Normální 15" xfId="315"/>
    <cellStyle name="Měna 10" xfId="316"/>
    <cellStyle name="Měna 2 9" xfId="317"/>
    <cellStyle name="Procenta 2 9" xfId="318"/>
    <cellStyle name="Měna 3 9" xfId="319"/>
    <cellStyle name="Normální 7 9" xfId="320"/>
    <cellStyle name="Normální 8 9" xfId="321"/>
    <cellStyle name="Normální 9 9" xfId="322"/>
    <cellStyle name="Měna 3 2 8" xfId="323"/>
    <cellStyle name="Měna 2 2 8" xfId="324"/>
    <cellStyle name="Procenta 2 2 8" xfId="325"/>
    <cellStyle name="Normální 7 2 8" xfId="326"/>
    <cellStyle name="Normální 8 2 8" xfId="327"/>
    <cellStyle name="Normální 9 2 8" xfId="328"/>
    <cellStyle name="Normální 12 9" xfId="329"/>
    <cellStyle name="Normální 10 3 8" xfId="330"/>
    <cellStyle name="Měna 4 6" xfId="331"/>
    <cellStyle name="Normální 10 4 5" xfId="332"/>
    <cellStyle name="Měna 2 3 5" xfId="333"/>
    <cellStyle name="Procenta 2 3 5" xfId="334"/>
    <cellStyle name="Měna 3 3 5" xfId="335"/>
    <cellStyle name="Normální 7 3 5" xfId="336"/>
    <cellStyle name="Normální 8 3 5" xfId="337"/>
    <cellStyle name="Normální 9 3 5" xfId="338"/>
    <cellStyle name="Měna 3 2 2 5" xfId="339"/>
    <cellStyle name="Měna 2 2 2 5" xfId="340"/>
    <cellStyle name="Procenta 2 2 2 5" xfId="341"/>
    <cellStyle name="Normální 7 2 2 5" xfId="342"/>
    <cellStyle name="Normální 8 2 2 5" xfId="343"/>
    <cellStyle name="Normální 9 2 2 5" xfId="344"/>
    <cellStyle name="Normální 12 3 5" xfId="345"/>
    <cellStyle name="Normální 10 3 2 5" xfId="346"/>
    <cellStyle name="Měna 4 2 5" xfId="347"/>
    <cellStyle name="Měna 5 4" xfId="348"/>
    <cellStyle name="Normální 10 5 4" xfId="349"/>
    <cellStyle name="Měna 2 4 4" xfId="350"/>
    <cellStyle name="Procenta 2 4 4" xfId="351"/>
    <cellStyle name="Měna 3 4 4" xfId="352"/>
    <cellStyle name="Normální 7 4 4" xfId="353"/>
    <cellStyle name="Normální 8 4 4" xfId="354"/>
    <cellStyle name="Normální 9 4 4" xfId="355"/>
    <cellStyle name="Měna 3 2 3 4" xfId="356"/>
    <cellStyle name="Normální 10 2 3 4" xfId="357"/>
    <cellStyle name="Měna 2 2 3 4" xfId="358"/>
    <cellStyle name="Procenta 2 2 3 4" xfId="359"/>
    <cellStyle name="Normální 7 2 3 4" xfId="360"/>
    <cellStyle name="Normální 8 2 3 4" xfId="361"/>
    <cellStyle name="Normální 9 2 3 4" xfId="362"/>
    <cellStyle name="Normální 12 4 4" xfId="363"/>
    <cellStyle name="Normální 10 3 3 4" xfId="364"/>
    <cellStyle name="Měna 6 4" xfId="365"/>
    <cellStyle name="Normální 10 6 4" xfId="366"/>
    <cellStyle name="Měna 2 5 4" xfId="367"/>
    <cellStyle name="Procenta 2 5 4" xfId="368"/>
    <cellStyle name="Měna 3 5 4" xfId="369"/>
    <cellStyle name="Normální 7 5 4" xfId="370"/>
    <cellStyle name="Normální 8 5 4" xfId="371"/>
    <cellStyle name="Normální 9 5 4" xfId="372"/>
    <cellStyle name="Měna 3 2 4 4" xfId="373"/>
    <cellStyle name="Normální 10 2 4 4" xfId="374"/>
    <cellStyle name="Měna 2 2 4 4" xfId="375"/>
    <cellStyle name="Procenta 2 2 4 4" xfId="376"/>
    <cellStyle name="Normální 7 2 4 4" xfId="377"/>
    <cellStyle name="Normální 8 2 4 4" xfId="378"/>
    <cellStyle name="Normální 9 2 4 4" xfId="379"/>
    <cellStyle name="Normální 12 5 4" xfId="380"/>
    <cellStyle name="Normální 10 3 4 4" xfId="381"/>
    <cellStyle name="Normální 10 7 3" xfId="382"/>
    <cellStyle name="Měna 2 6 3" xfId="383"/>
    <cellStyle name="Procenta 2 6 3" xfId="384"/>
    <cellStyle name="Normální 7 6 3" xfId="385"/>
    <cellStyle name="Normální 8 6 3" xfId="386"/>
    <cellStyle name="Normální 9 6 3" xfId="387"/>
    <cellStyle name="Normální 10 2 5 3" xfId="388"/>
    <cellStyle name="Měna 2 2 5 3" xfId="389"/>
    <cellStyle name="Procenta 2 2 5 3" xfId="390"/>
    <cellStyle name="Normální 7 2 5 3" xfId="391"/>
    <cellStyle name="Normální 8 2 5 3" xfId="392"/>
    <cellStyle name="Normální 9 2 5 3" xfId="393"/>
    <cellStyle name="Normální 12 6 3" xfId="394"/>
    <cellStyle name="Normální 10 3 5 3" xfId="395"/>
    <cellStyle name="Normální 10 4 2 3" xfId="396"/>
    <cellStyle name="Měna 2 3 2 3" xfId="397"/>
    <cellStyle name="Procenta 2 3 2 4" xfId="398"/>
    <cellStyle name="Normální 7 3 2 3" xfId="399"/>
    <cellStyle name="Normální 8 3 2 3" xfId="400"/>
    <cellStyle name="Normální 9 3 2 3" xfId="401"/>
    <cellStyle name="Měna 2 2 2 2 3" xfId="402"/>
    <cellStyle name="Procenta 2 2 2 2 3" xfId="403"/>
    <cellStyle name="Normální 7 2 2 2 3" xfId="404"/>
    <cellStyle name="Normální 8 2 2 2 3" xfId="405"/>
    <cellStyle name="Normální 9 2 2 2 3" xfId="406"/>
    <cellStyle name="Normální 12 3 2 3" xfId="407"/>
    <cellStyle name="Normální 10 3 2 2 3" xfId="408"/>
    <cellStyle name="Měna 7 2" xfId="409"/>
    <cellStyle name="Normální 10 8 2" xfId="410"/>
    <cellStyle name="Měna 2 7 2" xfId="411"/>
    <cellStyle name="Procenta 2 7 2" xfId="412"/>
    <cellStyle name="Měna 3 6 2" xfId="413"/>
    <cellStyle name="Normální 7 7 2" xfId="414"/>
    <cellStyle name="Normální 8 7 2" xfId="415"/>
    <cellStyle name="Normální 9 7 2" xfId="416"/>
    <cellStyle name="Měna 3 2 5 2" xfId="417"/>
    <cellStyle name="Normální 10 2 6 2" xfId="418"/>
    <cellStyle name="Měna 2 2 6 2" xfId="419"/>
    <cellStyle name="Procenta 2 2 6 2" xfId="420"/>
    <cellStyle name="Normální 7 2 6 2" xfId="421"/>
    <cellStyle name="Normální 8 2 6 2" xfId="422"/>
    <cellStyle name="Normální 9 2 6 2" xfId="423"/>
    <cellStyle name="Normální 12 7 2" xfId="424"/>
    <cellStyle name="Normální 10 3 6 2" xfId="425"/>
    <cellStyle name="Měna 4 3 3" xfId="426"/>
    <cellStyle name="Normální 10 4 3 2" xfId="427"/>
    <cellStyle name="Měna 2 3 3 2" xfId="428"/>
    <cellStyle name="Procenta 2 3 3 2" xfId="429"/>
    <cellStyle name="Měna 3 3 2 2" xfId="430"/>
    <cellStyle name="Normální 7 3 3 2" xfId="431"/>
    <cellStyle name="Normální 8 3 3 2" xfId="432"/>
    <cellStyle name="Normální 9 3 3 2" xfId="433"/>
    <cellStyle name="Měna 3 2 2 2 2" xfId="434"/>
    <cellStyle name="Normální 10 2 2 3 2" xfId="435"/>
    <cellStyle name="Měna 2 2 2 3 2" xfId="436"/>
    <cellStyle name="Procenta 2 2 2 3 2" xfId="437"/>
    <cellStyle name="Normální 7 2 2 3 2" xfId="438"/>
    <cellStyle name="Normální 8 2 2 3 2" xfId="439"/>
    <cellStyle name="Normální 9 2 2 3 2" xfId="440"/>
    <cellStyle name="Normální 12 3 3 2" xfId="441"/>
    <cellStyle name="Normální 10 3 2 3 2" xfId="442"/>
    <cellStyle name="Měna 4 2 2 2" xfId="443"/>
    <cellStyle name="Měna 5 2 2" xfId="444"/>
    <cellStyle name="Normální 10 5 2 2" xfId="445"/>
    <cellStyle name="Měna 2 4 2 2" xfId="446"/>
    <cellStyle name="Procenta 2 4 2 2" xfId="447"/>
    <cellStyle name="Měna 3 4 2 2" xfId="448"/>
    <cellStyle name="Normální 7 4 2 2" xfId="449"/>
    <cellStyle name="Normální 8 4 2 2" xfId="450"/>
    <cellStyle name="Normální 9 4 2 2" xfId="451"/>
    <cellStyle name="Měna 3 2 3 2 2" xfId="452"/>
    <cellStyle name="Normální 10 2 3 2 2" xfId="453"/>
    <cellStyle name="Měna 2 2 3 2 2" xfId="454"/>
    <cellStyle name="Procenta 2 2 3 2 2" xfId="455"/>
    <cellStyle name="Normální 7 2 3 2 2" xfId="456"/>
    <cellStyle name="Normální 8 2 3 2 2" xfId="457"/>
    <cellStyle name="Normální 9 2 3 2 2" xfId="458"/>
    <cellStyle name="Normální 12 4 2 2" xfId="459"/>
    <cellStyle name="Normální 10 3 3 2 2" xfId="460"/>
    <cellStyle name="Měna 6 2 2" xfId="461"/>
    <cellStyle name="Normální 10 6 2 2" xfId="462"/>
    <cellStyle name="Měna 2 5 2 2" xfId="463"/>
    <cellStyle name="Procenta 2 5 2 2" xfId="464"/>
    <cellStyle name="Měna 3 5 2 2" xfId="465"/>
    <cellStyle name="Normální 7 5 2 2" xfId="466"/>
    <cellStyle name="Normální 8 5 2 2" xfId="467"/>
    <cellStyle name="Normální 9 5 2 2" xfId="468"/>
    <cellStyle name="Měna 3 2 4 2 2" xfId="469"/>
    <cellStyle name="Normální 10 2 4 2 2" xfId="470"/>
    <cellStyle name="Měna 2 2 4 2 2" xfId="471"/>
    <cellStyle name="Procenta 2 2 4 2 2" xfId="472"/>
    <cellStyle name="Normální 7 2 4 2 2" xfId="473"/>
    <cellStyle name="Normální 8 2 4 2 2" xfId="474"/>
    <cellStyle name="Normální 9 2 4 2 2" xfId="475"/>
    <cellStyle name="Normální 12 5 2 2" xfId="476"/>
    <cellStyle name="Normální 10 3 4 2 2" xfId="477"/>
    <cellStyle name="Normální 10 7 2 2" xfId="478"/>
    <cellStyle name="Měna 2 6 2 2" xfId="479"/>
    <cellStyle name="Procenta 2 6 2 2" xfId="480"/>
    <cellStyle name="Normální 7 6 2 2" xfId="481"/>
    <cellStyle name="Normální 8 6 2 2" xfId="482"/>
    <cellStyle name="Normální 9 6 2 2" xfId="483"/>
    <cellStyle name="Normální 10 2 5 2 2" xfId="484"/>
    <cellStyle name="Měna 2 2 5 2 2" xfId="485"/>
    <cellStyle name="Procenta 2 2 5 2 2" xfId="486"/>
    <cellStyle name="Normální 7 2 5 2 2" xfId="487"/>
    <cellStyle name="Normální 8 2 5 2 2" xfId="488"/>
    <cellStyle name="Normální 9 2 5 2 2" xfId="489"/>
    <cellStyle name="Normální 12 6 2 2" xfId="490"/>
    <cellStyle name="Normální 10 3 5 2 2" xfId="491"/>
    <cellStyle name="Normální 10 4 2 2 2" xfId="492"/>
    <cellStyle name="Měna 2 3 2 2 2" xfId="493"/>
    <cellStyle name="Procenta 2 3 2 2 2" xfId="494"/>
    <cellStyle name="Normální 7 3 2 2 2" xfId="495"/>
    <cellStyle name="Normální 8 3 2 2 2" xfId="496"/>
    <cellStyle name="Normální 9 3 2 2 2" xfId="497"/>
    <cellStyle name="Měna 2 2 2 2 2 2" xfId="498"/>
    <cellStyle name="Procenta 2 2 2 2 2 2" xfId="499"/>
    <cellStyle name="Normální 7 2 2 2 2 2" xfId="500"/>
    <cellStyle name="Normální 8 2 2 2 2 2" xfId="501"/>
    <cellStyle name="Normální 9 2 2 2 2 2" xfId="502"/>
    <cellStyle name="Normální 12 3 2 2 2" xfId="503"/>
    <cellStyle name="Normální 10 3 2 2 2 2" xfId="504"/>
    <cellStyle name="Měna 8 2" xfId="505"/>
    <cellStyle name="Normální 10 9 2" xfId="506"/>
    <cellStyle name="Měna 2 8 2" xfId="507"/>
    <cellStyle name="Procenta 2 8 2" xfId="508"/>
    <cellStyle name="Měna 3 7 2" xfId="509"/>
    <cellStyle name="Normální 7 8 2" xfId="510"/>
    <cellStyle name="Normální 8 8 2" xfId="511"/>
    <cellStyle name="Normální 9 8 2" xfId="512"/>
    <cellStyle name="Měna 3 2 6 2" xfId="513"/>
    <cellStyle name="Normální 10 2 7 2" xfId="514"/>
    <cellStyle name="Měna 2 2 7 2" xfId="515"/>
    <cellStyle name="Procenta 2 2 7 2" xfId="516"/>
    <cellStyle name="Normální 7 2 7 2" xfId="517"/>
    <cellStyle name="Normální 8 2 7 2" xfId="518"/>
    <cellStyle name="Normální 9 2 7 2" xfId="519"/>
    <cellStyle name="Normální 12 2 2 2" xfId="520"/>
    <cellStyle name="Normální 10 3 7 2" xfId="521"/>
    <cellStyle name="Měna 4 4 2" xfId="522"/>
    <cellStyle name="Procenta 2 3 4 2" xfId="523"/>
    <cellStyle name="Měna 5 3 2" xfId="524"/>
    <cellStyle name="Normální 10 4 4 2" xfId="525"/>
    <cellStyle name="Měna 2 3 4 2" xfId="526"/>
    <cellStyle name="Procenta 2 4 3 2" xfId="527"/>
    <cellStyle name="Měna 3 3 3 2" xfId="528"/>
    <cellStyle name="Normální 7 3 4 2" xfId="529"/>
    <cellStyle name="Normální 8 3 4 2" xfId="530"/>
    <cellStyle name="Normální 9 3 4 2" xfId="531"/>
    <cellStyle name="Měna 6 3 2" xfId="532"/>
    <cellStyle name="Normální 10 5 3 2" xfId="533"/>
    <cellStyle name="Měna 2 4 3 2" xfId="534"/>
    <cellStyle name="Procenta 2 5 3 2" xfId="535"/>
    <cellStyle name="Měna 3 4 3 2" xfId="536"/>
    <cellStyle name="Normální 7 4 3 2" xfId="537"/>
    <cellStyle name="Normální 8 4 3 2" xfId="538"/>
    <cellStyle name="Normální 9 4 3 2" xfId="539"/>
    <cellStyle name="Měna 11" xfId="540"/>
    <cellStyle name="Normální 10 10" xfId="541"/>
    <cellStyle name="Měna 2 10" xfId="542"/>
    <cellStyle name="Procenta 2 10" xfId="543"/>
    <cellStyle name="Měna 3 10" xfId="544"/>
    <cellStyle name="Normální 7 10" xfId="545"/>
    <cellStyle name="Normální 8 10" xfId="546"/>
    <cellStyle name="Normální 9 10" xfId="547"/>
    <cellStyle name="Měna 3 2 9" xfId="548"/>
    <cellStyle name="Normální 10 2 8" xfId="549"/>
    <cellStyle name="Měna 2 2 9" xfId="550"/>
    <cellStyle name="Procenta 2 2 9" xfId="551"/>
    <cellStyle name="Normální 7 2 9" xfId="552"/>
    <cellStyle name="Normální 8 2 9" xfId="553"/>
    <cellStyle name="Normální 9 2 9" xfId="554"/>
    <cellStyle name="Normální 12 2 3" xfId="555"/>
    <cellStyle name="Normální 10 3 9" xfId="556"/>
    <cellStyle name="Měna 4 7" xfId="557"/>
    <cellStyle name="Měna 5 5" xfId="558"/>
    <cellStyle name="Normální 10 4 6" xfId="559"/>
    <cellStyle name="Měna 2 3 6" xfId="560"/>
    <cellStyle name="Procenta 2 4 5" xfId="561"/>
    <cellStyle name="Měna 3 3 6" xfId="562"/>
    <cellStyle name="Normální 7 3 6" xfId="563"/>
    <cellStyle name="Normální 8 3 6" xfId="564"/>
    <cellStyle name="Normální 9 3 6" xfId="565"/>
    <cellStyle name="Měna 3 2 2 6" xfId="566"/>
    <cellStyle name="Normální 10 2 2 5" xfId="567"/>
    <cellStyle name="Měna 2 2 2 6" xfId="568"/>
    <cellStyle name="Procenta 2 2 2 6" xfId="569"/>
    <cellStyle name="Normální 7 2 2 6" xfId="570"/>
    <cellStyle name="Normální 8 2 2 6" xfId="571"/>
    <cellStyle name="Normální 9 2 2 6" xfId="572"/>
    <cellStyle name="Normální 12 2 2 3" xfId="573"/>
    <cellStyle name="Normální 10 3 2 6" xfId="574"/>
    <cellStyle name="Měna 4 2 6" xfId="575"/>
    <cellStyle name="Měna 12" xfId="576"/>
    <cellStyle name="Normální 10 11" xfId="577"/>
    <cellStyle name="Měna 2 11" xfId="578"/>
    <cellStyle name="Procenta 2 11" xfId="579"/>
    <cellStyle name="Měna 3 11" xfId="580"/>
    <cellStyle name="Normální 7 11" xfId="581"/>
    <cellStyle name="Normální 8 11" xfId="582"/>
    <cellStyle name="Normální 9 11" xfId="583"/>
    <cellStyle name="Měna 3 2 10" xfId="584"/>
    <cellStyle name="Normální 10 2 9" xfId="585"/>
    <cellStyle name="Měna 2 2 10" xfId="586"/>
    <cellStyle name="Procenta 2 2 10" xfId="587"/>
    <cellStyle name="Normální 7 2 10" xfId="588"/>
    <cellStyle name="Normální 8 2 10" xfId="589"/>
    <cellStyle name="Normální 9 2 10" xfId="590"/>
    <cellStyle name="Normální 12 10" xfId="591"/>
    <cellStyle name="Normální 10 3 10" xfId="592"/>
    <cellStyle name="Měna 4 8" xfId="593"/>
    <cellStyle name="Normální 10 4 7" xfId="594"/>
    <cellStyle name="Měna 2 3 7" xfId="595"/>
    <cellStyle name="Procenta 2 3 6" xfId="596"/>
    <cellStyle name="Měna 3 3 7" xfId="597"/>
    <cellStyle name="Normální 7 3 7" xfId="598"/>
    <cellStyle name="Normální 8 3 7" xfId="599"/>
    <cellStyle name="Normální 9 3 7" xfId="600"/>
    <cellStyle name="Měna 3 2 2 7" xfId="601"/>
    <cellStyle name="Normální 10 2 2 6" xfId="602"/>
    <cellStyle name="Měna 2 2 2 7" xfId="603"/>
    <cellStyle name="Procenta 2 2 2 7" xfId="604"/>
    <cellStyle name="Normální 7 2 2 7" xfId="605"/>
    <cellStyle name="Normální 8 2 2 7" xfId="606"/>
    <cellStyle name="Normální 9 2 2 7" xfId="607"/>
    <cellStyle name="Normální 12 3 6" xfId="608"/>
    <cellStyle name="Normální 10 3 2 7" xfId="609"/>
    <cellStyle name="Měna 4 2 7" xfId="610"/>
    <cellStyle name="Měna 8 3" xfId="611"/>
    <cellStyle name="Normální 10 8 3" xfId="612"/>
    <cellStyle name="Měna 2 7 3" xfId="613"/>
    <cellStyle name="Procenta 2 7 3" xfId="614"/>
    <cellStyle name="Měna 3 7 3" xfId="615"/>
    <cellStyle name="Normální 7 7 3" xfId="616"/>
    <cellStyle name="Normální 8 7 3" xfId="617"/>
    <cellStyle name="Normální 9 7 3" xfId="618"/>
    <cellStyle name="Měna 3 2 6 3" xfId="619"/>
    <cellStyle name="Normální 10 2 6 3" xfId="620"/>
    <cellStyle name="Měna 2 2 6 3" xfId="621"/>
    <cellStyle name="Procenta 2 2 6 3" xfId="622"/>
    <cellStyle name="Normální 7 2 6 3" xfId="623"/>
    <cellStyle name="Normální 8 2 6 3" xfId="624"/>
    <cellStyle name="Normální 9 2 6 3" xfId="625"/>
    <cellStyle name="Normální 12 7 3" xfId="626"/>
    <cellStyle name="Normální 10 3 6 3" xfId="627"/>
    <cellStyle name="Měna 4 4 3" xfId="628"/>
    <cellStyle name="Normální 10 4 3 3" xfId="629"/>
    <cellStyle name="Měna 2 3 3 3" xfId="630"/>
    <cellStyle name="Procenta 2 3 3 3" xfId="631"/>
    <cellStyle name="Měna 3 3 3 3" xfId="632"/>
    <cellStyle name="Normální 7 3 3 3" xfId="633"/>
    <cellStyle name="Normální 8 3 3 3" xfId="634"/>
    <cellStyle name="Normální 9 3 3 3" xfId="635"/>
    <cellStyle name="Měna 3 2 2 3 2" xfId="636"/>
    <cellStyle name="Normální 10 2 2 3 3" xfId="637"/>
    <cellStyle name="Měna 2 2 2 3 3" xfId="638"/>
    <cellStyle name="Procenta 2 2 2 3 3" xfId="639"/>
    <cellStyle name="Normální 7 2 2 3 3" xfId="640"/>
    <cellStyle name="Normální 8 2 2 3 3" xfId="641"/>
    <cellStyle name="Normální 9 2 2 3 3" xfId="642"/>
    <cellStyle name="Normální 12 3 3 3" xfId="643"/>
    <cellStyle name="Normální 10 3 2 3 3" xfId="644"/>
    <cellStyle name="Měna 4 2 3 2" xfId="645"/>
    <cellStyle name="Měna 5 6" xfId="646"/>
    <cellStyle name="Normální 10 5 5" xfId="647"/>
    <cellStyle name="Měna 2 4 5" xfId="648"/>
    <cellStyle name="Procenta 2 4 6" xfId="649"/>
    <cellStyle name="Měna 3 4 5" xfId="650"/>
    <cellStyle name="Normální 7 4 5" xfId="651"/>
    <cellStyle name="Normální 8 4 5" xfId="652"/>
    <cellStyle name="Normální 9 4 5" xfId="653"/>
    <cellStyle name="Měna 3 2 3 5" xfId="654"/>
    <cellStyle name="Normální 10 2 3 5" xfId="655"/>
    <cellStyle name="Měna 2 2 3 5" xfId="656"/>
    <cellStyle name="Procenta 2 2 3 5" xfId="657"/>
    <cellStyle name="Normální 7 2 3 5" xfId="658"/>
    <cellStyle name="Normální 8 2 3 5" xfId="659"/>
    <cellStyle name="Normální 9 2 3 5" xfId="660"/>
    <cellStyle name="Normální 12 4 5" xfId="661"/>
    <cellStyle name="Normální 10 3 3 5" xfId="662"/>
    <cellStyle name="Měna 6 5" xfId="663"/>
    <cellStyle name="Normální 10 6 5" xfId="664"/>
    <cellStyle name="Měna 2 5 5" xfId="665"/>
    <cellStyle name="Procenta 2 5 5" xfId="666"/>
    <cellStyle name="Měna 3 5 5" xfId="667"/>
    <cellStyle name="Normální 7 5 5" xfId="668"/>
    <cellStyle name="Normální 8 5 5" xfId="669"/>
    <cellStyle name="Normální 9 5 5" xfId="670"/>
    <cellStyle name="Měna 3 2 4 5" xfId="671"/>
    <cellStyle name="Normální 10 2 4 5" xfId="672"/>
    <cellStyle name="Měna 2 2 4 5" xfId="673"/>
    <cellStyle name="Procenta 2 2 4 5" xfId="674"/>
    <cellStyle name="Normální 7 2 4 5" xfId="675"/>
    <cellStyle name="Normální 8 2 4 5" xfId="676"/>
    <cellStyle name="Normální 9 2 4 5" xfId="677"/>
    <cellStyle name="Normální 12 5 5" xfId="678"/>
    <cellStyle name="Normální 10 3 4 5" xfId="679"/>
    <cellStyle name="Normální 12 2 2 4" xfId="680"/>
    <cellStyle name="Měna 4 3 4" xfId="681"/>
    <cellStyle name="Měna 7 3" xfId="682"/>
    <cellStyle name="Normální 10 7 4" xfId="683"/>
    <cellStyle name="Měna 2 6 4" xfId="684"/>
    <cellStyle name="Procenta 2 6 4" xfId="685"/>
    <cellStyle name="Měna 3 6 3" xfId="686"/>
    <cellStyle name="Normální 7 6 4" xfId="687"/>
    <cellStyle name="Normální 8 6 4" xfId="688"/>
    <cellStyle name="Normální 9 6 4" xfId="689"/>
    <cellStyle name="Měna 3 2 5 3" xfId="690"/>
    <cellStyle name="Normální 10 2 5 4" xfId="691"/>
    <cellStyle name="Měna 2 2 5 4" xfId="692"/>
    <cellStyle name="Procenta 2 2 5 4" xfId="693"/>
    <cellStyle name="Normální 7 2 5 4" xfId="694"/>
    <cellStyle name="Normální 8 2 5 4" xfId="695"/>
    <cellStyle name="Normální 9 2 5 4" xfId="696"/>
    <cellStyle name="Normální 12 6 4" xfId="697"/>
    <cellStyle name="Normální 10 3 5 4" xfId="698"/>
    <cellStyle name="Měna 4 3 2 2" xfId="699"/>
    <cellStyle name="Normální 10 4 2 4" xfId="700"/>
    <cellStyle name="Měna 2 3 2 4" xfId="701"/>
    <cellStyle name="Procenta 2 3 2 2 3" xfId="702"/>
    <cellStyle name="Měna 3 3 2 3" xfId="703"/>
    <cellStyle name="Normální 7 3 2 4" xfId="704"/>
    <cellStyle name="Normální 8 3 2 4" xfId="705"/>
    <cellStyle name="Normální 9 3 2 4" xfId="706"/>
    <cellStyle name="Měna 3 2 2 2 3" xfId="707"/>
    <cellStyle name="Normální 10 2 2 2 3" xfId="708"/>
    <cellStyle name="Měna 2 2 2 2 4" xfId="709"/>
    <cellStyle name="Procenta 2 2 2 2 4" xfId="710"/>
    <cellStyle name="Normální 7 2 2 2 4" xfId="711"/>
    <cellStyle name="Normální 8 2 2 2 4" xfId="712"/>
    <cellStyle name="Normální 9 2 2 2 4" xfId="713"/>
    <cellStyle name="Normální 12 3 2 4" xfId="714"/>
    <cellStyle name="Normální 10 3 2 2 4" xfId="715"/>
    <cellStyle name="Měna 4 2 2 3" xfId="716"/>
    <cellStyle name="Měna 5 2 3" xfId="717"/>
    <cellStyle name="Normální 10 5 2 3" xfId="718"/>
    <cellStyle name="Měna 2 4 2 3" xfId="719"/>
    <cellStyle name="Procenta 2 4 2 3" xfId="720"/>
    <cellStyle name="Měna 3 4 2 3" xfId="721"/>
    <cellStyle name="Normální 7 4 2 3" xfId="722"/>
    <cellStyle name="Normální 8 4 2 3" xfId="723"/>
    <cellStyle name="Normální 9 4 2 3" xfId="724"/>
    <cellStyle name="Měna 3 2 3 2 3" xfId="725"/>
    <cellStyle name="Normální 10 2 3 2 3" xfId="726"/>
    <cellStyle name="Měna 2 2 3 2 3" xfId="727"/>
    <cellStyle name="Procenta 2 2 3 2 3" xfId="728"/>
    <cellStyle name="Normální 7 2 3 2 3" xfId="729"/>
    <cellStyle name="Normální 8 2 3 2 3" xfId="730"/>
    <cellStyle name="Normální 9 2 3 2 3" xfId="731"/>
    <cellStyle name="Normální 12 4 2 3" xfId="732"/>
    <cellStyle name="Normální 10 3 3 2 3" xfId="733"/>
    <cellStyle name="Měna 6 2 3" xfId="734"/>
    <cellStyle name="Normální 10 6 2 3" xfId="735"/>
    <cellStyle name="Měna 2 5 2 3" xfId="736"/>
    <cellStyle name="Procenta 2 5 2 3" xfId="737"/>
    <cellStyle name="Měna 3 5 2 3" xfId="738"/>
    <cellStyle name="Normální 7 5 2 3" xfId="739"/>
    <cellStyle name="Normální 8 5 2 3" xfId="740"/>
    <cellStyle name="Normální 9 5 2 3" xfId="741"/>
    <cellStyle name="Měna 3 2 4 2 3" xfId="742"/>
    <cellStyle name="Normální 10 2 4 2 3" xfId="743"/>
    <cellStyle name="Měna 2 2 4 2 3" xfId="744"/>
    <cellStyle name="Procenta 2 2 4 2 3" xfId="745"/>
    <cellStyle name="Normální 7 2 4 2 3" xfId="746"/>
    <cellStyle name="Normální 8 2 4 2 3" xfId="747"/>
    <cellStyle name="Normální 9 2 4 2 3" xfId="748"/>
    <cellStyle name="Normální 12 5 2 3" xfId="749"/>
    <cellStyle name="Normální 10 3 4 2 3" xfId="750"/>
    <cellStyle name="Měna 9 2" xfId="751"/>
    <cellStyle name="Normální 10 9 3" xfId="752"/>
    <cellStyle name="Měna 2 8 3" xfId="753"/>
    <cellStyle name="Procenta 2 8 3" xfId="754"/>
    <cellStyle name="Měna 3 8 2" xfId="755"/>
    <cellStyle name="Normální 7 8 3" xfId="756"/>
    <cellStyle name="Normální 8 8 3" xfId="757"/>
    <cellStyle name="Normální 9 8 3" xfId="758"/>
    <cellStyle name="Měna 3 2 7 2" xfId="759"/>
    <cellStyle name="Normální 10 2 7 3" xfId="760"/>
    <cellStyle name="Měna 2 2 7 3" xfId="761"/>
    <cellStyle name="Procenta 2 2 7 3" xfId="762"/>
    <cellStyle name="Normální 7 2 7 3" xfId="763"/>
    <cellStyle name="Normální 8 2 7 3" xfId="764"/>
    <cellStyle name="Normální 9 2 7 3" xfId="765"/>
    <cellStyle name="Normální 12 8 2" xfId="766"/>
    <cellStyle name="Normální 10 3 7 3" xfId="767"/>
    <cellStyle name="Měna 4 5 2" xfId="768"/>
    <cellStyle name="Normální 10 4 4 3" xfId="769"/>
    <cellStyle name="Měna 2 3 4 3" xfId="770"/>
    <cellStyle name="Procenta 2 3 4 3" xfId="771"/>
    <cellStyle name="Měna 3 3 4 2" xfId="772"/>
    <cellStyle name="Normální 7 3 4 3" xfId="773"/>
    <cellStyle name="Normální 8 3 4 3" xfId="774"/>
    <cellStyle name="Normální 9 3 4 3" xfId="775"/>
    <cellStyle name="Měna 3 2 2 4 2" xfId="776"/>
    <cellStyle name="Normální 10 2 2 4 2" xfId="777"/>
    <cellStyle name="Měna 2 2 2 4 2" xfId="778"/>
    <cellStyle name="Procenta 2 2 2 4 2" xfId="779"/>
    <cellStyle name="Normální 7 2 2 4 2" xfId="780"/>
    <cellStyle name="Normální 8 2 2 4 2" xfId="781"/>
    <cellStyle name="Normální 9 2 2 4 2" xfId="782"/>
    <cellStyle name="Normální 12 3 4 2" xfId="783"/>
    <cellStyle name="Normální 10 3 2 4 2" xfId="784"/>
    <cellStyle name="Měna 4 2 4 2" xfId="785"/>
    <cellStyle name="Měna 5 3 3" xfId="786"/>
    <cellStyle name="Normální 10 5 3 3" xfId="787"/>
    <cellStyle name="Měna 2 4 3 3" xfId="788"/>
    <cellStyle name="Procenta 2 4 3 3" xfId="789"/>
    <cellStyle name="Měna 3 4 3 3" xfId="790"/>
    <cellStyle name="Normální 7 4 3 3" xfId="791"/>
    <cellStyle name="Normální 8 4 3 3" xfId="792"/>
    <cellStyle name="Normální 9 4 3 3" xfId="793"/>
    <cellStyle name="Měna 3 2 3 3 2" xfId="794"/>
    <cellStyle name="Normální 10 2 3 3 2" xfId="795"/>
    <cellStyle name="Měna 2 2 3 3 2" xfId="796"/>
    <cellStyle name="Procenta 2 2 3 3 2" xfId="797"/>
    <cellStyle name="Normální 7 2 3 3 2" xfId="798"/>
    <cellStyle name="Normální 8 2 3 3 2" xfId="799"/>
    <cellStyle name="Normální 9 2 3 3 2" xfId="800"/>
    <cellStyle name="Normální 12 4 3 2" xfId="801"/>
    <cellStyle name="Normální 10 3 3 3 2" xfId="802"/>
    <cellStyle name="Měna 6 3 3" xfId="803"/>
    <cellStyle name="Normální 10 6 3 2" xfId="804"/>
    <cellStyle name="Měna 2 5 3 2" xfId="805"/>
    <cellStyle name="Procenta 2 5 3 3" xfId="806"/>
    <cellStyle name="Měna 3 5 3 2" xfId="807"/>
    <cellStyle name="Normální 7 5 3 2" xfId="808"/>
    <cellStyle name="Normální 8 5 3 2" xfId="809"/>
    <cellStyle name="Normální 9 5 3 2" xfId="810"/>
    <cellStyle name="Měna 3 2 4 3 2" xfId="811"/>
    <cellStyle name="Normální 10 2 4 3 2" xfId="812"/>
    <cellStyle name="Měna 2 2 4 3 2" xfId="813"/>
    <cellStyle name="Procenta 2 2 4 3 2" xfId="814"/>
    <cellStyle name="Normální 7 2 4 3 2" xfId="815"/>
    <cellStyle name="Normální 8 2 4 3 2" xfId="816"/>
    <cellStyle name="Normální 9 2 4 3 2" xfId="817"/>
    <cellStyle name="Normální 12 5 3 2" xfId="818"/>
    <cellStyle name="Normální 10 3 4 3 2" xfId="819"/>
    <cellStyle name="Normální 10 7 2 3" xfId="820"/>
    <cellStyle name="Měna 2 6 2 3" xfId="821"/>
    <cellStyle name="Procenta 2 6 2 3" xfId="822"/>
    <cellStyle name="Normální 7 6 2 3" xfId="823"/>
    <cellStyle name="Normální 8 6 2 3" xfId="824"/>
    <cellStyle name="Normální 9 6 2 3" xfId="825"/>
    <cellStyle name="Normální 10 2 5 2 3" xfId="826"/>
    <cellStyle name="Měna 2 2 5 2 3" xfId="827"/>
    <cellStyle name="Procenta 2 2 5 2 3" xfId="828"/>
    <cellStyle name="Normální 7 2 5 2 3" xfId="829"/>
    <cellStyle name="Normální 8 2 5 2 3" xfId="830"/>
    <cellStyle name="Normální 9 2 5 2 3" xfId="831"/>
    <cellStyle name="Normální 12 6 2 3" xfId="832"/>
    <cellStyle name="Normální 10 3 5 2 3" xfId="833"/>
    <cellStyle name="Normální 10 4 2 2 3" xfId="834"/>
    <cellStyle name="Měna 2 3 2 2 3" xfId="835"/>
    <cellStyle name="Procenta 2 3 2 3 2" xfId="836"/>
    <cellStyle name="Normální 7 3 2 2 3" xfId="837"/>
    <cellStyle name="Normální 8 3 2 2 3" xfId="838"/>
    <cellStyle name="Normální 9 3 2 2 3" xfId="839"/>
    <cellStyle name="Normální 10 2 2 2 2 3" xfId="840"/>
    <cellStyle name="Měna 2 2 2 2 2 3" xfId="841"/>
    <cellStyle name="Procenta 2 2 2 2 2 3" xfId="842"/>
    <cellStyle name="Normální 7 2 2 2 2 3" xfId="843"/>
    <cellStyle name="Normální 8 2 2 2 2 3" xfId="844"/>
    <cellStyle name="Normální 9 2 2 2 2 3" xfId="845"/>
    <cellStyle name="Normální 12 3 2 2 3" xfId="846"/>
    <cellStyle name="Normální 10 3 2 2 2 3" xfId="847"/>
    <cellStyle name="Normální 10 2 2 2 2 2 2" xfId="848"/>
    <cellStyle name="Měna 10 2" xfId="849"/>
    <cellStyle name="Měna 2 9 2" xfId="850"/>
    <cellStyle name="Procenta 2 9 2" xfId="851"/>
    <cellStyle name="Měna 3 9 2" xfId="852"/>
    <cellStyle name="Normální 7 9 2" xfId="853"/>
    <cellStyle name="Normální 8 9 2" xfId="854"/>
    <cellStyle name="Normální 9 9 2" xfId="855"/>
    <cellStyle name="Měna 3 2 8 2" xfId="856"/>
    <cellStyle name="Měna 2 2 8 2" xfId="857"/>
    <cellStyle name="Procenta 2 2 8 2" xfId="858"/>
    <cellStyle name="Normální 7 2 8 2" xfId="859"/>
    <cellStyle name="Normální 8 2 8 2" xfId="860"/>
    <cellStyle name="Normální 9 2 8 2" xfId="861"/>
    <cellStyle name="Normální 12 9 2" xfId="862"/>
    <cellStyle name="Normální 10 3 8 2" xfId="863"/>
    <cellStyle name="Měna 4 6 2" xfId="864"/>
    <cellStyle name="Normální 10 4 5 2" xfId="865"/>
    <cellStyle name="Měna 2 3 5 2" xfId="866"/>
    <cellStyle name="Procenta 2 3 5 2" xfId="867"/>
    <cellStyle name="Měna 3 3 5 2" xfId="868"/>
    <cellStyle name="Normální 7 3 5 2" xfId="869"/>
    <cellStyle name="Normální 8 3 5 2" xfId="870"/>
    <cellStyle name="Normální 9 3 5 2" xfId="871"/>
    <cellStyle name="Měna 3 2 2 5 2" xfId="872"/>
    <cellStyle name="Měna 2 2 2 5 2" xfId="873"/>
    <cellStyle name="Procenta 2 2 2 5 2" xfId="874"/>
    <cellStyle name="Normální 7 2 2 5 2" xfId="875"/>
    <cellStyle name="Normální 8 2 2 5 2" xfId="876"/>
    <cellStyle name="Normální 9 2 2 5 2" xfId="877"/>
    <cellStyle name="Normální 12 3 5 2" xfId="878"/>
    <cellStyle name="Normální 10 3 2 5 2" xfId="879"/>
    <cellStyle name="Měna 4 2 5 2" xfId="880"/>
    <cellStyle name="Měna 5 4 2" xfId="881"/>
    <cellStyle name="Normální 10 5 4 2" xfId="882"/>
    <cellStyle name="Měna 2 4 4 2" xfId="883"/>
    <cellStyle name="Procenta 2 4 4 2" xfId="884"/>
    <cellStyle name="Měna 3 4 4 2" xfId="885"/>
    <cellStyle name="Normální 7 4 4 2" xfId="886"/>
    <cellStyle name="Normální 8 4 4 2" xfId="887"/>
    <cellStyle name="Normální 9 4 4 2" xfId="888"/>
    <cellStyle name="Měna 3 2 3 4 2" xfId="889"/>
    <cellStyle name="Normální 10 2 3 4 2" xfId="890"/>
    <cellStyle name="Měna 2 2 3 4 2" xfId="891"/>
    <cellStyle name="Procenta 2 2 3 4 2" xfId="892"/>
    <cellStyle name="Normální 7 2 3 4 2" xfId="893"/>
    <cellStyle name="Normální 8 2 3 4 2" xfId="894"/>
    <cellStyle name="Normální 9 2 3 4 2" xfId="895"/>
    <cellStyle name="Normální 12 4 4 2" xfId="896"/>
    <cellStyle name="Normální 10 3 3 4 2" xfId="897"/>
    <cellStyle name="Měna 6 4 2" xfId="898"/>
    <cellStyle name="Normální 10 6 4 2" xfId="899"/>
    <cellStyle name="Měna 2 5 4 2" xfId="900"/>
    <cellStyle name="Procenta 2 5 4 2" xfId="901"/>
    <cellStyle name="Měna 3 5 4 2" xfId="902"/>
    <cellStyle name="Normální 7 5 4 2" xfId="903"/>
    <cellStyle name="Normální 8 5 4 2" xfId="904"/>
    <cellStyle name="Normální 9 5 4 2" xfId="905"/>
    <cellStyle name="Měna 3 2 4 4 2" xfId="906"/>
    <cellStyle name="Normální 10 2 4 4 2" xfId="907"/>
    <cellStyle name="Měna 2 2 4 4 2" xfId="908"/>
    <cellStyle name="Procenta 2 2 4 4 2" xfId="909"/>
    <cellStyle name="Normální 7 2 4 4 2" xfId="910"/>
    <cellStyle name="Normální 8 2 4 4 2" xfId="911"/>
    <cellStyle name="Normální 9 2 4 4 2" xfId="912"/>
    <cellStyle name="Normální 12 5 4 2" xfId="913"/>
    <cellStyle name="Normální 10 3 4 4 2" xfId="914"/>
    <cellStyle name="Normální 10 7 3 2" xfId="915"/>
    <cellStyle name="Měna 2 6 3 2" xfId="916"/>
    <cellStyle name="Procenta 2 6 3 2" xfId="917"/>
    <cellStyle name="Normální 7 6 3 2" xfId="918"/>
    <cellStyle name="Normální 8 6 3 2" xfId="919"/>
    <cellStyle name="Normální 9 6 3 2" xfId="920"/>
    <cellStyle name="Normální 10 2 5 3 2" xfId="921"/>
    <cellStyle name="Měna 2 2 5 3 2" xfId="922"/>
    <cellStyle name="Procenta 2 2 5 3 2" xfId="923"/>
    <cellStyle name="Normální 7 2 5 3 2" xfId="924"/>
    <cellStyle name="Normální 8 2 5 3 2" xfId="925"/>
    <cellStyle name="Normální 9 2 5 3 2" xfId="926"/>
    <cellStyle name="Normální 12 6 3 2" xfId="927"/>
    <cellStyle name="Normální 10 3 5 3 2" xfId="928"/>
    <cellStyle name="Normální 10 4 2 3 2" xfId="929"/>
    <cellStyle name="Měna 2 3 2 3 2" xfId="930"/>
    <cellStyle name="Procenta 2 3 2 4 2" xfId="931"/>
    <cellStyle name="Normální 7 3 2 3 2" xfId="932"/>
    <cellStyle name="Normální 8 3 2 3 2" xfId="933"/>
    <cellStyle name="Normální 9 3 2 3 2" xfId="934"/>
    <cellStyle name="Měna 2 2 2 2 3 2" xfId="935"/>
    <cellStyle name="Procenta 2 2 2 2 3 2" xfId="936"/>
    <cellStyle name="Normální 7 2 2 2 3 2" xfId="937"/>
    <cellStyle name="Normální 8 2 2 2 3 2" xfId="938"/>
    <cellStyle name="Normální 9 2 2 2 3 2" xfId="939"/>
    <cellStyle name="Normální 12 3 2 3 2" xfId="940"/>
    <cellStyle name="Normální 10 3 2 2 3 2" xfId="941"/>
    <cellStyle name="Měna 7 2 2" xfId="942"/>
    <cellStyle name="Normální 10 8 2 2" xfId="943"/>
    <cellStyle name="Měna 2 7 2 2" xfId="944"/>
    <cellStyle name="Procenta 2 7 2 2" xfId="945"/>
    <cellStyle name="Měna 3 6 2 2" xfId="946"/>
    <cellStyle name="Normální 7 7 2 2" xfId="947"/>
    <cellStyle name="Normální 8 7 2 2" xfId="948"/>
    <cellStyle name="Normální 9 7 2 2" xfId="949"/>
    <cellStyle name="Měna 3 2 5 2 2" xfId="950"/>
    <cellStyle name="Normální 10 2 6 2 2" xfId="951"/>
    <cellStyle name="Měna 2 2 6 2 2" xfId="952"/>
    <cellStyle name="Procenta 2 2 6 2 2" xfId="953"/>
    <cellStyle name="Normální 7 2 6 2 2" xfId="954"/>
    <cellStyle name="Normální 8 2 6 2 2" xfId="955"/>
    <cellStyle name="Normální 9 2 6 2 2" xfId="956"/>
    <cellStyle name="Normální 12 7 2 2" xfId="957"/>
    <cellStyle name="Normální 10 3 6 2 2" xfId="958"/>
    <cellStyle name="Měna 4 3 3 2" xfId="959"/>
    <cellStyle name="Normální 10 4 3 2 2" xfId="960"/>
    <cellStyle name="Měna 2 3 3 2 2" xfId="961"/>
    <cellStyle name="Procenta 2 3 3 2 2" xfId="962"/>
    <cellStyle name="Měna 3 3 2 2 2" xfId="963"/>
    <cellStyle name="Normální 7 3 3 2 2" xfId="964"/>
    <cellStyle name="Normální 8 3 3 2 2" xfId="965"/>
    <cellStyle name="Normální 9 3 3 2 2" xfId="966"/>
    <cellStyle name="Měna 3 2 2 2 2 2" xfId="967"/>
    <cellStyle name="Normální 10 2 2 3 2 2" xfId="968"/>
    <cellStyle name="Měna 2 2 2 3 2 2" xfId="969"/>
    <cellStyle name="Procenta 2 2 2 3 2 2" xfId="970"/>
    <cellStyle name="Normální 7 2 2 3 2 2" xfId="971"/>
    <cellStyle name="Normální 8 2 2 3 2 2" xfId="972"/>
    <cellStyle name="Normální 9 2 2 3 2 2" xfId="973"/>
    <cellStyle name="Normální 12 3 3 2 2" xfId="974"/>
    <cellStyle name="Normální 10 3 2 3 2 2" xfId="975"/>
    <cellStyle name="Měna 4 2 2 2 2" xfId="976"/>
    <cellStyle name="Měna 5 2 2 2" xfId="977"/>
    <cellStyle name="Normální 10 5 2 2 2" xfId="978"/>
    <cellStyle name="Měna 2 4 2 2 2" xfId="979"/>
    <cellStyle name="Procenta 2 4 2 2 2" xfId="980"/>
    <cellStyle name="Měna 3 4 2 2 2" xfId="981"/>
    <cellStyle name="Normální 7 4 2 2 2" xfId="982"/>
    <cellStyle name="Normální 8 4 2 2 2" xfId="983"/>
    <cellStyle name="Normální 9 4 2 2 2" xfId="984"/>
    <cellStyle name="Měna 3 2 3 2 2 2" xfId="985"/>
    <cellStyle name="Normální 10 2 3 2 2 2" xfId="986"/>
    <cellStyle name="Měna 2 2 3 2 2 2" xfId="987"/>
    <cellStyle name="Procenta 2 2 3 2 2 2" xfId="988"/>
    <cellStyle name="Normální 7 2 3 2 2 2" xfId="989"/>
    <cellStyle name="Normální 8 2 3 2 2 2" xfId="990"/>
    <cellStyle name="Normální 9 2 3 2 2 2" xfId="991"/>
    <cellStyle name="Normální 12 4 2 2 2" xfId="992"/>
    <cellStyle name="Normální 10 3 3 2 2 2" xfId="993"/>
    <cellStyle name="Měna 6 2 2 2" xfId="994"/>
    <cellStyle name="Normální 10 6 2 2 2" xfId="995"/>
    <cellStyle name="Měna 2 5 2 2 2" xfId="996"/>
    <cellStyle name="Procenta 2 5 2 2 2" xfId="997"/>
    <cellStyle name="Měna 3 5 2 2 2" xfId="998"/>
    <cellStyle name="Normální 7 5 2 2 2" xfId="999"/>
    <cellStyle name="Normální 8 5 2 2 2" xfId="1000"/>
    <cellStyle name="Normální 9 5 2 2 2" xfId="1001"/>
    <cellStyle name="Měna 3 2 4 2 2 2" xfId="1002"/>
    <cellStyle name="Normální 10 2 4 2 2 2" xfId="1003"/>
    <cellStyle name="Měna 2 2 4 2 2 2" xfId="1004"/>
    <cellStyle name="Procenta 2 2 4 2 2 2" xfId="1005"/>
    <cellStyle name="Normální 7 2 4 2 2 2" xfId="1006"/>
    <cellStyle name="Normální 8 2 4 2 2 2" xfId="1007"/>
    <cellStyle name="Normální 9 2 4 2 2 2" xfId="1008"/>
    <cellStyle name="Normální 12 5 2 2 2" xfId="1009"/>
    <cellStyle name="Normální 10 3 4 2 2 2" xfId="1010"/>
    <cellStyle name="Normální 10 7 2 2 2" xfId="1011"/>
    <cellStyle name="Měna 2 6 2 2 2" xfId="1012"/>
    <cellStyle name="Procenta 2 6 2 2 2" xfId="1013"/>
    <cellStyle name="Normální 7 6 2 2 2" xfId="1014"/>
    <cellStyle name="Normální 8 6 2 2 2" xfId="1015"/>
    <cellStyle name="Normální 9 6 2 2 2" xfId="1016"/>
    <cellStyle name="Normální 10 2 5 2 2 2" xfId="1017"/>
    <cellStyle name="Měna 2 2 5 2 2 2" xfId="1018"/>
    <cellStyle name="Procenta 2 2 5 2 2 2" xfId="1019"/>
    <cellStyle name="Normální 7 2 5 2 2 2" xfId="1020"/>
    <cellStyle name="Normální 8 2 5 2 2 2" xfId="1021"/>
    <cellStyle name="Normální 9 2 5 2 2 2" xfId="1022"/>
    <cellStyle name="Normální 12 6 2 2 2" xfId="1023"/>
    <cellStyle name="Normální 10 3 5 2 2 2" xfId="1024"/>
    <cellStyle name="Normální 10 4 2 2 2 2" xfId="1025"/>
    <cellStyle name="Měna 2 3 2 2 2 2" xfId="1026"/>
    <cellStyle name="Procenta 2 3 2 2 2 2" xfId="1027"/>
    <cellStyle name="Normální 7 3 2 2 2 2" xfId="1028"/>
    <cellStyle name="Normální 8 3 2 2 2 2" xfId="1029"/>
    <cellStyle name="Normální 9 3 2 2 2 2" xfId="1030"/>
    <cellStyle name="Měna 2 2 2 2 2 2 2" xfId="1031"/>
    <cellStyle name="Procenta 2 2 2 2 2 2 2" xfId="1032"/>
    <cellStyle name="Normální 7 2 2 2 2 2 2" xfId="1033"/>
    <cellStyle name="Normální 8 2 2 2 2 2 2" xfId="1034"/>
    <cellStyle name="Normální 9 2 2 2 2 2 2" xfId="1035"/>
    <cellStyle name="Normální 12 3 2 2 2 2" xfId="1036"/>
    <cellStyle name="Normální 10 3 2 2 2 2 2" xfId="1037"/>
    <cellStyle name="Měna 8 2 2" xfId="1038"/>
    <cellStyle name="Normální 10 9 2 2" xfId="1039"/>
    <cellStyle name="Měna 2 8 2 2" xfId="1040"/>
    <cellStyle name="Procenta 2 8 2 2" xfId="1041"/>
    <cellStyle name="Měna 3 7 2 2" xfId="1042"/>
    <cellStyle name="Normální 7 8 2 2" xfId="1043"/>
    <cellStyle name="Normální 8 8 2 2" xfId="1044"/>
    <cellStyle name="Normální 9 8 2 2" xfId="1045"/>
    <cellStyle name="Měna 3 2 6 2 2" xfId="1046"/>
    <cellStyle name="Normální 10 2 7 2 2" xfId="1047"/>
    <cellStyle name="Měna 2 2 7 2 2" xfId="1048"/>
    <cellStyle name="Procenta 2 2 7 2 2" xfId="1049"/>
    <cellStyle name="Normální 7 2 7 2 2" xfId="1050"/>
    <cellStyle name="Normální 8 2 7 2 2" xfId="1051"/>
    <cellStyle name="Normální 9 2 7 2 2" xfId="1052"/>
    <cellStyle name="Normální 12 2 2 2 2" xfId="1053"/>
    <cellStyle name="Normální 10 3 7 2 2" xfId="1054"/>
    <cellStyle name="Měna 4 4 2 2" xfId="1055"/>
    <cellStyle name="Měna 5 3 2 2" xfId="1056"/>
    <cellStyle name="Normální 10 4 4 2 2" xfId="1057"/>
    <cellStyle name="Měna 2 3 4 2 2" xfId="1058"/>
    <cellStyle name="Procenta 2 4 3 2 2" xfId="1059"/>
    <cellStyle name="Měna 3 3 3 2 2" xfId="1060"/>
    <cellStyle name="Normální 7 3 4 2 2" xfId="1061"/>
    <cellStyle name="Normální 8 3 4 2 2" xfId="1062"/>
    <cellStyle name="Normální 9 3 4 2 2" xfId="1063"/>
    <cellStyle name="Měna 6 3 2 2" xfId="1064"/>
    <cellStyle name="Normální 10 5 3 2 2" xfId="1065"/>
    <cellStyle name="Měna 2 4 3 2 2" xfId="1066"/>
    <cellStyle name="Procenta 2 5 3 2 2" xfId="1067"/>
    <cellStyle name="Měna 3 4 3 2 2" xfId="1068"/>
    <cellStyle name="Normální 7 4 3 2 2" xfId="1069"/>
    <cellStyle name="Normální 8 4 3 2 2" xfId="1070"/>
    <cellStyle name="Normální 9 4 3 2 2" xfId="1071"/>
    <cellStyle name="Měna 11 2" xfId="1072"/>
    <cellStyle name="Normální 10 10 2" xfId="1073"/>
    <cellStyle name="Měna 2 10 2" xfId="1074"/>
    <cellStyle name="Procenta 2 10 2" xfId="1075"/>
    <cellStyle name="Měna 3 10 2" xfId="1076"/>
    <cellStyle name="Normální 7 10 2" xfId="1077"/>
    <cellStyle name="Normální 8 10 2" xfId="1078"/>
    <cellStyle name="Normální 9 10 2" xfId="1079"/>
    <cellStyle name="Měna 3 2 9 2" xfId="1080"/>
    <cellStyle name="Normální 10 2 8 2" xfId="1081"/>
    <cellStyle name="Měna 2 2 9 2" xfId="1082"/>
    <cellStyle name="Procenta 2 2 9 2" xfId="1083"/>
    <cellStyle name="Normální 7 2 9 2" xfId="1084"/>
    <cellStyle name="Normální 8 2 9 2" xfId="1085"/>
    <cellStyle name="Normální 9 2 9 2" xfId="1086"/>
    <cellStyle name="Normální 12 2 3 2" xfId="1087"/>
    <cellStyle name="Normální 10 3 9 2" xfId="1088"/>
    <cellStyle name="Měna 4 7 2" xfId="1089"/>
    <cellStyle name="Měna 5 5 2" xfId="1090"/>
    <cellStyle name="Normální 10 4 6 2" xfId="1091"/>
    <cellStyle name="Měna 2 3 6 2" xfId="1092"/>
    <cellStyle name="Procenta 2 4 5 2" xfId="1093"/>
    <cellStyle name="Měna 3 3 6 2" xfId="1094"/>
    <cellStyle name="Normální 7 3 6 2" xfId="1095"/>
    <cellStyle name="Normální 8 3 6 2" xfId="1096"/>
    <cellStyle name="Normální 9 3 6 2" xfId="1097"/>
    <cellStyle name="Měna 3 2 2 6 2" xfId="1098"/>
    <cellStyle name="Normální 10 2 2 5 2" xfId="1099"/>
    <cellStyle name="Měna 2 2 2 6 2" xfId="1100"/>
    <cellStyle name="Procenta 2 2 2 6 2" xfId="1101"/>
    <cellStyle name="Normální 7 2 2 6 2" xfId="1102"/>
    <cellStyle name="Normální 8 2 2 6 2" xfId="1103"/>
    <cellStyle name="Normální 9 2 2 6 2" xfId="1104"/>
    <cellStyle name="Normální 12 2 2 3 2" xfId="1105"/>
    <cellStyle name="Normální 10 3 2 6 2" xfId="1106"/>
    <cellStyle name="Měna 4 2 6 2" xfId="1107"/>
    <cellStyle name="Měna 13" xfId="1108"/>
    <cellStyle name="Normální 10 12" xfId="1109"/>
    <cellStyle name="Měna 2 12" xfId="1110"/>
    <cellStyle name="Procenta 2 12" xfId="1111"/>
    <cellStyle name="Měna 3 12" xfId="1112"/>
    <cellStyle name="Normální 7 12" xfId="1113"/>
    <cellStyle name="Normální 8 12" xfId="1114"/>
    <cellStyle name="Normální 9 12" xfId="1115"/>
    <cellStyle name="Měna 3 2 11" xfId="1116"/>
    <cellStyle name="Normální 10 2 10" xfId="1117"/>
    <cellStyle name="Měna 2 2 11" xfId="1118"/>
    <cellStyle name="Procenta 2 2 11" xfId="1119"/>
    <cellStyle name="Normální 7 2 11" xfId="1120"/>
    <cellStyle name="Normální 8 2 11" xfId="1121"/>
    <cellStyle name="Normální 9 2 11" xfId="1122"/>
    <cellStyle name="Normální 12 11" xfId="1123"/>
    <cellStyle name="Normální 10 3 11" xfId="1124"/>
    <cellStyle name="Měna 4 9" xfId="1125"/>
    <cellStyle name="Normální 10 4 8" xfId="1126"/>
    <cellStyle name="Měna 2 3 8" xfId="1127"/>
    <cellStyle name="Procenta 2 3 7" xfId="1128"/>
    <cellStyle name="Měna 3 3 8" xfId="1129"/>
    <cellStyle name="Normální 7 3 8" xfId="1130"/>
    <cellStyle name="Normální 8 3 8" xfId="1131"/>
    <cellStyle name="Normální 9 3 8" xfId="1132"/>
    <cellStyle name="Měna 3 2 2 8" xfId="1133"/>
    <cellStyle name="Normální 10 2 2 7" xfId="1134"/>
    <cellStyle name="Měna 2 2 2 8" xfId="1135"/>
    <cellStyle name="Procenta 2 2 2 8" xfId="1136"/>
    <cellStyle name="Normální 7 2 2 8" xfId="1137"/>
    <cellStyle name="Normální 8 2 2 8" xfId="1138"/>
    <cellStyle name="Normální 9 2 2 8" xfId="1139"/>
    <cellStyle name="Normální 12 3 7" xfId="1140"/>
    <cellStyle name="Normální 10 3 2 8" xfId="1141"/>
    <cellStyle name="Měna 4 2 8" xfId="1142"/>
    <cellStyle name="Měna 8 4" xfId="1143"/>
    <cellStyle name="Normální 10 8 4" xfId="1144"/>
    <cellStyle name="Měna 2 7 4" xfId="1145"/>
    <cellStyle name="Procenta 2 7 4" xfId="1146"/>
    <cellStyle name="Měna 3 7 4" xfId="1147"/>
    <cellStyle name="Normální 7 7 4" xfId="1148"/>
    <cellStyle name="Normální 8 7 4" xfId="1149"/>
    <cellStyle name="Normální 9 7 4" xfId="1150"/>
    <cellStyle name="Měna 3 2 6 4" xfId="1151"/>
    <cellStyle name="Normální 10 2 6 4" xfId="1152"/>
    <cellStyle name="Měna 2 2 6 4" xfId="1153"/>
    <cellStyle name="Procenta 2 2 6 4" xfId="1154"/>
    <cellStyle name="Normální 7 2 6 4" xfId="1155"/>
    <cellStyle name="Normální 8 2 6 4" xfId="1156"/>
    <cellStyle name="Normální 9 2 6 4" xfId="1157"/>
    <cellStyle name="Normální 12 7 4" xfId="1158"/>
    <cellStyle name="Normální 10 3 6 4" xfId="1159"/>
    <cellStyle name="Měna 4 4 4" xfId="1160"/>
    <cellStyle name="Normální 10 4 3 4" xfId="1161"/>
    <cellStyle name="Měna 2 3 3 4" xfId="1162"/>
    <cellStyle name="Procenta 2 3 3 4" xfId="1163"/>
    <cellStyle name="Měna 3 3 3 4" xfId="1164"/>
    <cellStyle name="Normální 7 3 3 4" xfId="1165"/>
    <cellStyle name="Normální 8 3 3 4" xfId="1166"/>
    <cellStyle name="Normální 9 3 3 4" xfId="1167"/>
    <cellStyle name="Měna 3 2 2 3 3" xfId="1168"/>
    <cellStyle name="Normální 10 2 2 3 4" xfId="1169"/>
    <cellStyle name="Měna 2 2 2 3 4" xfId="1170"/>
    <cellStyle name="Procenta 2 2 2 3 4" xfId="1171"/>
    <cellStyle name="Normální 7 2 2 3 4" xfId="1172"/>
    <cellStyle name="Normální 8 2 2 3 4" xfId="1173"/>
    <cellStyle name="Normální 9 2 2 3 4" xfId="1174"/>
    <cellStyle name="Normální 12 3 3 4" xfId="1175"/>
    <cellStyle name="Normální 10 3 2 3 4" xfId="1176"/>
    <cellStyle name="Měna 4 2 3 3" xfId="1177"/>
    <cellStyle name="Měna 5 7" xfId="1178"/>
    <cellStyle name="Normální 10 5 6" xfId="1179"/>
    <cellStyle name="Měna 2 4 6" xfId="1180"/>
    <cellStyle name="Procenta 2 4 7" xfId="1181"/>
    <cellStyle name="Měna 3 4 6" xfId="1182"/>
    <cellStyle name="Normální 7 4 6" xfId="1183"/>
    <cellStyle name="Normální 8 4 6" xfId="1184"/>
    <cellStyle name="Normální 9 4 6" xfId="1185"/>
    <cellStyle name="Měna 3 2 3 6" xfId="1186"/>
    <cellStyle name="Normální 10 2 3 6" xfId="1187"/>
    <cellStyle name="Měna 2 2 3 6" xfId="1188"/>
    <cellStyle name="Procenta 2 2 3 6" xfId="1189"/>
    <cellStyle name="Normální 7 2 3 6" xfId="1190"/>
    <cellStyle name="Normální 8 2 3 6" xfId="1191"/>
    <cellStyle name="Normální 9 2 3 6" xfId="1192"/>
    <cellStyle name="Normální 12 4 6" xfId="1193"/>
    <cellStyle name="Normální 10 3 3 6" xfId="1194"/>
    <cellStyle name="Měna 6 6" xfId="1195"/>
    <cellStyle name="Normální 10 6 6" xfId="1196"/>
    <cellStyle name="Měna 2 5 6" xfId="1197"/>
    <cellStyle name="Procenta 2 5 6" xfId="1198"/>
    <cellStyle name="Měna 3 5 6" xfId="1199"/>
    <cellStyle name="Normální 7 5 6" xfId="1200"/>
    <cellStyle name="Normální 8 5 6" xfId="1201"/>
    <cellStyle name="Normální 9 5 6" xfId="1202"/>
    <cellStyle name="Měna 3 2 4 6" xfId="1203"/>
    <cellStyle name="Normální 10 2 4 6" xfId="1204"/>
    <cellStyle name="Měna 2 2 4 6" xfId="1205"/>
    <cellStyle name="Procenta 2 2 4 6" xfId="1206"/>
    <cellStyle name="Normální 7 2 4 6" xfId="1207"/>
    <cellStyle name="Normální 8 2 4 6" xfId="1208"/>
    <cellStyle name="Normální 9 2 4 6" xfId="1209"/>
    <cellStyle name="Normální 12 5 6" xfId="1210"/>
    <cellStyle name="Normální 10 3 4 6" xfId="1211"/>
    <cellStyle name="Normální 12 2 2 5" xfId="1212"/>
    <cellStyle name="Měna 4 3 5" xfId="1213"/>
    <cellStyle name="Měna 7 4" xfId="1214"/>
    <cellStyle name="Normální 10 7 5" xfId="1215"/>
    <cellStyle name="Měna 2 6 5" xfId="1216"/>
    <cellStyle name="Procenta 2 6 5" xfId="1217"/>
    <cellStyle name="Měna 3 6 4" xfId="1218"/>
    <cellStyle name="Normální 7 6 5" xfId="1219"/>
    <cellStyle name="Normální 8 6 5" xfId="1220"/>
    <cellStyle name="Normální 9 6 5" xfId="1221"/>
    <cellStyle name="Měna 3 2 5 4" xfId="1222"/>
    <cellStyle name="Normální 10 2 5 5" xfId="1223"/>
    <cellStyle name="Měna 2 2 5 5" xfId="1224"/>
    <cellStyle name="Procenta 2 2 5 5" xfId="1225"/>
    <cellStyle name="Normální 7 2 5 5" xfId="1226"/>
    <cellStyle name="Normální 8 2 5 5" xfId="1227"/>
    <cellStyle name="Normální 9 2 5 5" xfId="1228"/>
    <cellStyle name="Normální 12 6 5" xfId="1229"/>
    <cellStyle name="Normální 10 3 5 5" xfId="1230"/>
    <cellStyle name="Měna 4 3 2 3" xfId="1231"/>
    <cellStyle name="Normální 10 4 2 5" xfId="1232"/>
    <cellStyle name="Měna 2 3 2 5" xfId="1233"/>
    <cellStyle name="Procenta 2 3 2 2 4" xfId="1234"/>
    <cellStyle name="Měna 3 3 2 4" xfId="1235"/>
    <cellStyle name="Normální 7 3 2 5" xfId="1236"/>
    <cellStyle name="Normální 8 3 2 5" xfId="1237"/>
    <cellStyle name="Normální 9 3 2 5" xfId="1238"/>
    <cellStyle name="Měna 3 2 2 2 4" xfId="1239"/>
    <cellStyle name="Normální 10 2 2 2 4" xfId="1240"/>
    <cellStyle name="Měna 2 2 2 2 5" xfId="1241"/>
    <cellStyle name="Procenta 2 2 2 2 5" xfId="1242"/>
    <cellStyle name="Normální 7 2 2 2 5" xfId="1243"/>
    <cellStyle name="Normální 8 2 2 2 5" xfId="1244"/>
    <cellStyle name="Normální 9 2 2 2 5" xfId="1245"/>
    <cellStyle name="Normální 12 3 2 5" xfId="1246"/>
    <cellStyle name="Normální 10 3 2 2 5" xfId="1247"/>
    <cellStyle name="Měna 4 2 2 4" xfId="1248"/>
    <cellStyle name="Měna 5 2 4" xfId="1249"/>
    <cellStyle name="Normální 10 5 2 4" xfId="1250"/>
    <cellStyle name="Měna 2 4 2 4" xfId="1251"/>
    <cellStyle name="Procenta 2 4 2 4" xfId="1252"/>
    <cellStyle name="Měna 3 4 2 4" xfId="1253"/>
    <cellStyle name="Normální 7 4 2 4" xfId="1254"/>
    <cellStyle name="Normální 8 4 2 4" xfId="1255"/>
    <cellStyle name="Normální 9 4 2 4" xfId="1256"/>
    <cellStyle name="Měna 3 2 3 2 4" xfId="1257"/>
    <cellStyle name="Normální 10 2 3 2 4" xfId="1258"/>
    <cellStyle name="Měna 2 2 3 2 4" xfId="1259"/>
    <cellStyle name="Procenta 2 2 3 2 4" xfId="1260"/>
    <cellStyle name="Normální 7 2 3 2 4" xfId="1261"/>
    <cellStyle name="Normální 8 2 3 2 4" xfId="1262"/>
    <cellStyle name="Normální 9 2 3 2 4" xfId="1263"/>
    <cellStyle name="Normální 12 4 2 4" xfId="1264"/>
    <cellStyle name="Normální 10 3 3 2 4" xfId="1265"/>
    <cellStyle name="Měna 6 2 4" xfId="1266"/>
    <cellStyle name="Normální 10 6 2 4" xfId="1267"/>
    <cellStyle name="Měna 2 5 2 4" xfId="1268"/>
    <cellStyle name="Procenta 2 5 2 4" xfId="1269"/>
    <cellStyle name="Měna 3 5 2 4" xfId="1270"/>
    <cellStyle name="Normální 7 5 2 4" xfId="1271"/>
    <cellStyle name="Normální 8 5 2 4" xfId="1272"/>
    <cellStyle name="Normální 9 5 2 4" xfId="1273"/>
    <cellStyle name="Měna 3 2 4 2 4" xfId="1274"/>
    <cellStyle name="Normální 10 2 4 2 4" xfId="1275"/>
    <cellStyle name="Měna 2 2 4 2 4" xfId="1276"/>
    <cellStyle name="Procenta 2 2 4 2 4" xfId="1277"/>
    <cellStyle name="Normální 7 2 4 2 4" xfId="1278"/>
    <cellStyle name="Normální 8 2 4 2 4" xfId="1279"/>
    <cellStyle name="Normální 9 2 4 2 4" xfId="1280"/>
    <cellStyle name="Normální 12 5 2 4" xfId="1281"/>
    <cellStyle name="Normální 10 3 4 2 4" xfId="1282"/>
    <cellStyle name="Měna 9 3" xfId="1283"/>
    <cellStyle name="Normální 10 9 4" xfId="1284"/>
    <cellStyle name="Měna 2 8 4" xfId="1285"/>
    <cellStyle name="Procenta 2 8 4" xfId="1286"/>
    <cellStyle name="Měna 3 8 3" xfId="1287"/>
    <cellStyle name="Normální 7 8 4" xfId="1288"/>
    <cellStyle name="Normální 8 8 4" xfId="1289"/>
    <cellStyle name="Normální 9 8 4" xfId="1290"/>
    <cellStyle name="Měna 3 2 7 3" xfId="1291"/>
    <cellStyle name="Normální 10 2 7 4" xfId="1292"/>
    <cellStyle name="Měna 2 2 7 4" xfId="1293"/>
    <cellStyle name="Procenta 2 2 7 4" xfId="1294"/>
    <cellStyle name="Normální 7 2 7 4" xfId="1295"/>
    <cellStyle name="Normální 8 2 7 4" xfId="1296"/>
    <cellStyle name="Normální 9 2 7 4" xfId="1297"/>
    <cellStyle name="Normální 12 8 3" xfId="1298"/>
    <cellStyle name="Normální 10 3 7 4" xfId="1299"/>
    <cellStyle name="Měna 4 5 3" xfId="1300"/>
    <cellStyle name="Normální 10 4 4 4" xfId="1301"/>
    <cellStyle name="Měna 2 3 4 4" xfId="1302"/>
    <cellStyle name="Procenta 2 3 4 4" xfId="1303"/>
    <cellStyle name="Měna 3 3 4 3" xfId="1304"/>
    <cellStyle name="Normální 7 3 4 4" xfId="1305"/>
    <cellStyle name="Normální 8 3 4 4" xfId="1306"/>
    <cellStyle name="Normální 9 3 4 4" xfId="1307"/>
    <cellStyle name="Měna 3 2 2 4 3" xfId="1308"/>
    <cellStyle name="Normální 10 2 2 4 3" xfId="1309"/>
    <cellStyle name="Měna 2 2 2 4 3" xfId="1310"/>
    <cellStyle name="Procenta 2 2 2 4 3" xfId="1311"/>
    <cellStyle name="Normální 7 2 2 4 3" xfId="1312"/>
    <cellStyle name="Normální 8 2 2 4 3" xfId="1313"/>
    <cellStyle name="Normální 9 2 2 4 3" xfId="1314"/>
    <cellStyle name="Normální 12 3 4 3" xfId="1315"/>
    <cellStyle name="Normální 10 3 2 4 3" xfId="1316"/>
    <cellStyle name="Měna 4 2 4 3" xfId="1317"/>
    <cellStyle name="Měna 5 3 4" xfId="1318"/>
    <cellStyle name="Normální 10 5 3 4" xfId="1319"/>
    <cellStyle name="Měna 2 4 3 4" xfId="1320"/>
    <cellStyle name="Procenta 2 4 3 4" xfId="1321"/>
    <cellStyle name="Měna 3 4 3 4" xfId="1322"/>
    <cellStyle name="Normální 7 4 3 4" xfId="1323"/>
    <cellStyle name="Normální 8 4 3 4" xfId="1324"/>
    <cellStyle name="Normální 9 4 3 4" xfId="1325"/>
    <cellStyle name="Měna 3 2 3 3 3" xfId="1326"/>
    <cellStyle name="Normální 10 2 3 3 3" xfId="1327"/>
    <cellStyle name="Měna 2 2 3 3 3" xfId="1328"/>
    <cellStyle name="Procenta 2 2 3 3 3" xfId="1329"/>
    <cellStyle name="Normální 7 2 3 3 3" xfId="1330"/>
    <cellStyle name="Normální 8 2 3 3 3" xfId="1331"/>
    <cellStyle name="Normální 9 2 3 3 3" xfId="1332"/>
    <cellStyle name="Normální 12 4 3 3" xfId="1333"/>
    <cellStyle name="Normální 10 3 3 3 3" xfId="1334"/>
    <cellStyle name="Měna 6 3 4" xfId="1335"/>
    <cellStyle name="Normální 10 6 3 3" xfId="1336"/>
    <cellStyle name="Měna 2 5 3 3" xfId="1337"/>
    <cellStyle name="Procenta 2 5 3 4" xfId="1338"/>
    <cellStyle name="Měna 3 5 3 3" xfId="1339"/>
    <cellStyle name="Normální 7 5 3 3" xfId="1340"/>
    <cellStyle name="Normální 8 5 3 3" xfId="1341"/>
    <cellStyle name="Normální 9 5 3 3" xfId="1342"/>
    <cellStyle name="Měna 3 2 4 3 3" xfId="1343"/>
    <cellStyle name="Normální 10 2 4 3 3" xfId="1344"/>
    <cellStyle name="Měna 2 2 4 3 3" xfId="1345"/>
    <cellStyle name="Procenta 2 2 4 3 3" xfId="1346"/>
    <cellStyle name="Normální 7 2 4 3 3" xfId="1347"/>
    <cellStyle name="Normální 8 2 4 3 3" xfId="1348"/>
    <cellStyle name="Normální 9 2 4 3 3" xfId="1349"/>
    <cellStyle name="Normální 12 5 3 3" xfId="1350"/>
    <cellStyle name="Normální 10 3 4 3 3" xfId="1351"/>
    <cellStyle name="Normální 10 7 2 4" xfId="1352"/>
    <cellStyle name="Měna 2 6 2 4" xfId="1353"/>
    <cellStyle name="Procenta 2 6 2 4" xfId="1354"/>
    <cellStyle name="Normální 7 6 2 4" xfId="1355"/>
    <cellStyle name="Normální 8 6 2 4" xfId="1356"/>
    <cellStyle name="Normální 9 6 2 4" xfId="1357"/>
    <cellStyle name="Normální 10 2 5 2 4" xfId="1358"/>
    <cellStyle name="Měna 2 2 5 2 4" xfId="1359"/>
    <cellStyle name="Procenta 2 2 5 2 4" xfId="1360"/>
    <cellStyle name="Normální 7 2 5 2 4" xfId="1361"/>
    <cellStyle name="Normální 8 2 5 2 4" xfId="1362"/>
    <cellStyle name="Normální 9 2 5 2 4" xfId="1363"/>
    <cellStyle name="Normální 12 6 2 4" xfId="1364"/>
    <cellStyle name="Normální 10 3 5 2 4" xfId="1365"/>
    <cellStyle name="Normální 10 4 2 2 4" xfId="1366"/>
    <cellStyle name="Měna 2 3 2 2 4" xfId="1367"/>
    <cellStyle name="Procenta 2 3 2 3 3" xfId="1368"/>
    <cellStyle name="Normální 7 3 2 2 4" xfId="1369"/>
    <cellStyle name="Normální 8 3 2 2 4" xfId="1370"/>
    <cellStyle name="Normální 9 3 2 2 4" xfId="1371"/>
    <cellStyle name="Normální 10 2 2 2 2 4" xfId="1372"/>
    <cellStyle name="Měna 2 2 2 2 2 4" xfId="1373"/>
    <cellStyle name="Procenta 2 2 2 2 2 4" xfId="1374"/>
    <cellStyle name="Normální 7 2 2 2 2 4" xfId="1375"/>
    <cellStyle name="Normální 8 2 2 2 2 4" xfId="1376"/>
    <cellStyle name="Normální 9 2 2 2 2 4" xfId="1377"/>
    <cellStyle name="Normální 12 3 2 2 4" xfId="1378"/>
    <cellStyle name="Normální 10 3 2 2 2 4" xfId="1379"/>
    <cellStyle name="Normální 10 2 2 2 2 2 3" xfId="1380"/>
    <cellStyle name="Měna 10 3" xfId="1381"/>
    <cellStyle name="Měna 2 9 3" xfId="1382"/>
    <cellStyle name="Procenta 2 9 3" xfId="1383"/>
    <cellStyle name="Měna 3 9 3" xfId="1384"/>
    <cellStyle name="Normální 7 9 3" xfId="1385"/>
    <cellStyle name="Normální 8 9 3" xfId="1386"/>
    <cellStyle name="Normální 9 9 3" xfId="1387"/>
    <cellStyle name="Měna 3 2 8 3" xfId="1388"/>
    <cellStyle name="Měna 2 2 8 3" xfId="1389"/>
    <cellStyle name="Procenta 2 2 8 3" xfId="1390"/>
    <cellStyle name="Normální 7 2 8 3" xfId="1391"/>
    <cellStyle name="Normální 8 2 8 3" xfId="1392"/>
    <cellStyle name="Normální 9 2 8 3" xfId="1393"/>
    <cellStyle name="Normální 12 9 3" xfId="1394"/>
    <cellStyle name="Normální 10 3 8 3" xfId="1395"/>
    <cellStyle name="Měna 4 6 3" xfId="1396"/>
    <cellStyle name="Normální 10 4 5 3" xfId="1397"/>
    <cellStyle name="Měna 2 3 5 3" xfId="1398"/>
    <cellStyle name="Procenta 2 3 5 3" xfId="1399"/>
    <cellStyle name="Měna 3 3 5 3" xfId="1400"/>
    <cellStyle name="Normální 7 3 5 3" xfId="1401"/>
    <cellStyle name="Normální 8 3 5 3" xfId="1402"/>
    <cellStyle name="Normální 9 3 5 3" xfId="1403"/>
    <cellStyle name="Měna 3 2 2 5 3" xfId="1404"/>
    <cellStyle name="Měna 2 2 2 5 3" xfId="1405"/>
    <cellStyle name="Procenta 2 2 2 5 3" xfId="1406"/>
    <cellStyle name="Normální 7 2 2 5 3" xfId="1407"/>
    <cellStyle name="Normální 8 2 2 5 3" xfId="1408"/>
    <cellStyle name="Normální 9 2 2 5 3" xfId="1409"/>
    <cellStyle name="Normální 12 3 5 3" xfId="1410"/>
    <cellStyle name="Normální 10 3 2 5 3" xfId="1411"/>
    <cellStyle name="Měna 4 2 5 3" xfId="1412"/>
    <cellStyle name="Měna 5 4 3" xfId="1413"/>
    <cellStyle name="Normální 10 5 4 3" xfId="1414"/>
    <cellStyle name="Měna 2 4 4 3" xfId="1415"/>
    <cellStyle name="Procenta 2 4 4 3" xfId="1416"/>
    <cellStyle name="Měna 3 4 4 3" xfId="1417"/>
    <cellStyle name="Normální 7 4 4 3" xfId="1418"/>
    <cellStyle name="Normální 8 4 4 3" xfId="1419"/>
    <cellStyle name="Normální 9 4 4 3" xfId="1420"/>
    <cellStyle name="Měna 3 2 3 4 3" xfId="1421"/>
    <cellStyle name="Normální 10 2 3 4 3" xfId="1422"/>
    <cellStyle name="Měna 2 2 3 4 3" xfId="1423"/>
    <cellStyle name="Procenta 2 2 3 4 3" xfId="1424"/>
    <cellStyle name="Normální 7 2 3 4 3" xfId="1425"/>
    <cellStyle name="Normální 8 2 3 4 3" xfId="1426"/>
    <cellStyle name="Normální 9 2 3 4 3" xfId="1427"/>
    <cellStyle name="Normální 12 4 4 3" xfId="1428"/>
    <cellStyle name="Normální 10 3 3 4 3" xfId="1429"/>
    <cellStyle name="Měna 6 4 3" xfId="1430"/>
    <cellStyle name="Normální 10 6 4 3" xfId="1431"/>
    <cellStyle name="Měna 2 5 4 3" xfId="1432"/>
    <cellStyle name="Procenta 2 5 4 3" xfId="1433"/>
    <cellStyle name="Měna 3 5 4 3" xfId="1434"/>
    <cellStyle name="Normální 7 5 4 3" xfId="1435"/>
    <cellStyle name="Normální 8 5 4 3" xfId="1436"/>
    <cellStyle name="Normální 9 5 4 3" xfId="1437"/>
    <cellStyle name="Měna 3 2 4 4 3" xfId="1438"/>
    <cellStyle name="Normální 10 2 4 4 3" xfId="1439"/>
    <cellStyle name="Měna 2 2 4 4 3" xfId="1440"/>
    <cellStyle name="Procenta 2 2 4 4 3" xfId="1441"/>
    <cellStyle name="Normální 7 2 4 4 3" xfId="1442"/>
    <cellStyle name="Normální 8 2 4 4 3" xfId="1443"/>
    <cellStyle name="Normální 9 2 4 4 3" xfId="1444"/>
    <cellStyle name="Normální 12 5 4 3" xfId="1445"/>
    <cellStyle name="Normální 10 3 4 4 3" xfId="1446"/>
    <cellStyle name="Normální 10 7 3 3" xfId="1447"/>
    <cellStyle name="Měna 2 6 3 3" xfId="1448"/>
    <cellStyle name="Procenta 2 6 3 3" xfId="1449"/>
    <cellStyle name="Normální 7 6 3 3" xfId="1450"/>
    <cellStyle name="Normální 8 6 3 3" xfId="1451"/>
    <cellStyle name="Normální 9 6 3 3" xfId="1452"/>
    <cellStyle name="Normální 10 2 5 3 3" xfId="1453"/>
    <cellStyle name="Měna 2 2 5 3 3" xfId="1454"/>
    <cellStyle name="Procenta 2 2 5 3 3" xfId="1455"/>
    <cellStyle name="Normální 7 2 5 3 3" xfId="1456"/>
    <cellStyle name="Normální 8 2 5 3 3" xfId="1457"/>
    <cellStyle name="Normální 9 2 5 3 3" xfId="1458"/>
    <cellStyle name="Normální 12 6 3 3" xfId="1459"/>
    <cellStyle name="Normální 10 3 5 3 3" xfId="1460"/>
    <cellStyle name="Normální 10 4 2 3 3" xfId="1461"/>
    <cellStyle name="Měna 2 3 2 3 3" xfId="1462"/>
    <cellStyle name="Procenta 2 3 2 4 3" xfId="1463"/>
    <cellStyle name="Normální 7 3 2 3 3" xfId="1464"/>
    <cellStyle name="Normální 8 3 2 3 3" xfId="1465"/>
    <cellStyle name="Normální 9 3 2 3 3" xfId="1466"/>
    <cellStyle name="Měna 2 2 2 2 3 3" xfId="1467"/>
    <cellStyle name="Procenta 2 2 2 2 3 3" xfId="1468"/>
    <cellStyle name="Normální 7 2 2 2 3 3" xfId="1469"/>
    <cellStyle name="Normální 8 2 2 2 3 3" xfId="1470"/>
    <cellStyle name="Normální 9 2 2 2 3 3" xfId="1471"/>
    <cellStyle name="Normální 12 3 2 3 3" xfId="1472"/>
    <cellStyle name="Normální 10 3 2 2 3 3" xfId="1473"/>
    <cellStyle name="Měna 7 2 3" xfId="1474"/>
    <cellStyle name="Normální 10 8 2 3" xfId="1475"/>
    <cellStyle name="Měna 2 7 2 3" xfId="1476"/>
    <cellStyle name="Procenta 2 7 2 3" xfId="1477"/>
    <cellStyle name="Měna 3 6 2 3" xfId="1478"/>
    <cellStyle name="Normální 7 7 2 3" xfId="1479"/>
    <cellStyle name="Normální 8 7 2 3" xfId="1480"/>
    <cellStyle name="Normální 9 7 2 3" xfId="1481"/>
    <cellStyle name="Měna 3 2 5 2 3" xfId="1482"/>
    <cellStyle name="Normální 10 2 6 2 3" xfId="1483"/>
    <cellStyle name="Měna 2 2 6 2 3" xfId="1484"/>
    <cellStyle name="Procenta 2 2 6 2 3" xfId="1485"/>
    <cellStyle name="Normální 7 2 6 2 3" xfId="1486"/>
    <cellStyle name="Normální 8 2 6 2 3" xfId="1487"/>
    <cellStyle name="Normální 9 2 6 2 3" xfId="1488"/>
    <cellStyle name="Normální 12 7 2 3" xfId="1489"/>
    <cellStyle name="Normální 10 3 6 2 3" xfId="1490"/>
    <cellStyle name="Měna 4 3 3 3" xfId="1491"/>
    <cellStyle name="Normální 10 4 3 2 3" xfId="1492"/>
    <cellStyle name="Měna 2 3 3 2 3" xfId="1493"/>
    <cellStyle name="Procenta 2 3 3 2 3" xfId="1494"/>
    <cellStyle name="Měna 3 3 2 2 3" xfId="1495"/>
    <cellStyle name="Normální 7 3 3 2 3" xfId="1496"/>
    <cellStyle name="Normální 8 3 3 2 3" xfId="1497"/>
    <cellStyle name="Normální 9 3 3 2 3" xfId="1498"/>
    <cellStyle name="Měna 3 2 2 2 2 3" xfId="1499"/>
    <cellStyle name="Normální 10 2 2 3 2 3" xfId="1500"/>
    <cellStyle name="Měna 2 2 2 3 2 3" xfId="1501"/>
    <cellStyle name="Procenta 2 2 2 3 2 3" xfId="1502"/>
    <cellStyle name="Normální 7 2 2 3 2 3" xfId="1503"/>
    <cellStyle name="Normální 8 2 2 3 2 3" xfId="1504"/>
    <cellStyle name="Normální 9 2 2 3 2 3" xfId="1505"/>
    <cellStyle name="Normální 12 3 3 2 3" xfId="1506"/>
    <cellStyle name="Normální 10 3 2 3 2 3" xfId="1507"/>
    <cellStyle name="Měna 4 2 2 2 3" xfId="1508"/>
    <cellStyle name="Měna 5 2 2 3" xfId="1509"/>
    <cellStyle name="Normální 10 5 2 2 3" xfId="1510"/>
    <cellStyle name="Měna 2 4 2 2 3" xfId="1511"/>
    <cellStyle name="Procenta 2 4 2 2 3" xfId="1512"/>
    <cellStyle name="Měna 3 4 2 2 3" xfId="1513"/>
    <cellStyle name="Normální 7 4 2 2 3" xfId="1514"/>
    <cellStyle name="Normální 8 4 2 2 3" xfId="1515"/>
    <cellStyle name="Normální 9 4 2 2 3" xfId="1516"/>
    <cellStyle name="Měna 3 2 3 2 2 3" xfId="1517"/>
    <cellStyle name="Normální 10 2 3 2 2 3" xfId="1518"/>
    <cellStyle name="Měna 2 2 3 2 2 3" xfId="1519"/>
    <cellStyle name="Procenta 2 2 3 2 2 3" xfId="1520"/>
    <cellStyle name="Normální 7 2 3 2 2 3" xfId="1521"/>
    <cellStyle name="Normální 8 2 3 2 2 3" xfId="1522"/>
    <cellStyle name="Normální 9 2 3 2 2 3" xfId="1523"/>
    <cellStyle name="Normální 12 4 2 2 3" xfId="1524"/>
    <cellStyle name="Normální 10 3 3 2 2 3" xfId="1525"/>
    <cellStyle name="Měna 6 2 2 3" xfId="1526"/>
    <cellStyle name="Normální 10 6 2 2 3" xfId="1527"/>
    <cellStyle name="Měna 2 5 2 2 3" xfId="1528"/>
    <cellStyle name="Procenta 2 5 2 2 3" xfId="1529"/>
    <cellStyle name="Měna 3 5 2 2 3" xfId="1530"/>
    <cellStyle name="Normální 7 5 2 2 3" xfId="1531"/>
    <cellStyle name="Normální 8 5 2 2 3" xfId="1532"/>
    <cellStyle name="Normální 9 5 2 2 3" xfId="1533"/>
    <cellStyle name="Měna 3 2 4 2 2 3" xfId="1534"/>
    <cellStyle name="Normální 10 2 4 2 2 3" xfId="1535"/>
    <cellStyle name="Měna 2 2 4 2 2 3" xfId="1536"/>
    <cellStyle name="Procenta 2 2 4 2 2 3" xfId="1537"/>
    <cellStyle name="Normální 7 2 4 2 2 3" xfId="1538"/>
    <cellStyle name="Normální 8 2 4 2 2 3" xfId="1539"/>
    <cellStyle name="Normální 9 2 4 2 2 3" xfId="1540"/>
    <cellStyle name="Normální 12 5 2 2 3" xfId="1541"/>
    <cellStyle name="Normální 10 3 4 2 2 3" xfId="1542"/>
    <cellStyle name="Normální 10 7 2 2 3" xfId="1543"/>
    <cellStyle name="Měna 2 6 2 2 3" xfId="1544"/>
    <cellStyle name="Procenta 2 6 2 2 3" xfId="1545"/>
    <cellStyle name="Normální 7 6 2 2 3" xfId="1546"/>
    <cellStyle name="Normální 8 6 2 2 3" xfId="1547"/>
    <cellStyle name="Normální 9 6 2 2 3" xfId="1548"/>
    <cellStyle name="Normální 10 2 5 2 2 3" xfId="1549"/>
    <cellStyle name="Měna 2 2 5 2 2 3" xfId="1550"/>
    <cellStyle name="Procenta 2 2 5 2 2 3" xfId="1551"/>
    <cellStyle name="Normální 7 2 5 2 2 3" xfId="1552"/>
    <cellStyle name="Normální 8 2 5 2 2 3" xfId="1553"/>
    <cellStyle name="Normální 9 2 5 2 2 3" xfId="1554"/>
    <cellStyle name="Normální 12 6 2 2 3" xfId="1555"/>
    <cellStyle name="Normální 10 3 5 2 2 3" xfId="1556"/>
    <cellStyle name="Normální 10 4 2 2 2 3" xfId="1557"/>
    <cellStyle name="Měna 2 3 2 2 2 3" xfId="1558"/>
    <cellStyle name="Procenta 2 3 2 2 2 3" xfId="1559"/>
    <cellStyle name="Normální 7 3 2 2 2 3" xfId="1560"/>
    <cellStyle name="Normální 8 3 2 2 2 3" xfId="1561"/>
    <cellStyle name="Normální 9 3 2 2 2 3" xfId="1562"/>
    <cellStyle name="Měna 2 2 2 2 2 2 3" xfId="1563"/>
    <cellStyle name="Procenta 2 2 2 2 2 2 3" xfId="1564"/>
    <cellStyle name="Normální 7 2 2 2 2 2 3" xfId="1565"/>
    <cellStyle name="Normální 8 2 2 2 2 2 3" xfId="1566"/>
    <cellStyle name="Normální 9 2 2 2 2 2 3" xfId="1567"/>
    <cellStyle name="Normální 12 3 2 2 2 3" xfId="1568"/>
    <cellStyle name="Normální 10 3 2 2 2 2 3" xfId="1569"/>
    <cellStyle name="Měna 8 2 3" xfId="1570"/>
    <cellStyle name="Normální 10 9 2 3" xfId="1571"/>
    <cellStyle name="Měna 2 8 2 3" xfId="1572"/>
    <cellStyle name="Procenta 2 8 2 3" xfId="1573"/>
    <cellStyle name="Měna 3 7 2 3" xfId="1574"/>
    <cellStyle name="Normální 7 8 2 3" xfId="1575"/>
    <cellStyle name="Normální 8 8 2 3" xfId="1576"/>
    <cellStyle name="Normální 9 8 2 3" xfId="1577"/>
    <cellStyle name="Měna 3 2 6 2 3" xfId="1578"/>
    <cellStyle name="Normální 10 2 7 2 3" xfId="1579"/>
    <cellStyle name="Měna 2 2 7 2 3" xfId="1580"/>
    <cellStyle name="Procenta 2 2 7 2 3" xfId="1581"/>
    <cellStyle name="Normální 7 2 7 2 3" xfId="1582"/>
    <cellStyle name="Normální 8 2 7 2 3" xfId="1583"/>
    <cellStyle name="Normální 9 2 7 2 3" xfId="1584"/>
    <cellStyle name="Normální 12 2 2 2 3" xfId="1585"/>
    <cellStyle name="Normální 10 3 7 2 3" xfId="1586"/>
    <cellStyle name="Měna 4 4 2 3" xfId="1587"/>
    <cellStyle name="Měna 5 3 2 3" xfId="1588"/>
    <cellStyle name="Normální 10 4 4 2 3" xfId="1589"/>
    <cellStyle name="Měna 2 3 4 2 3" xfId="1590"/>
    <cellStyle name="Procenta 2 4 3 2 3" xfId="1591"/>
    <cellStyle name="Měna 3 3 3 2 3" xfId="1592"/>
    <cellStyle name="Normální 7 3 4 2 3" xfId="1593"/>
    <cellStyle name="Normální 8 3 4 2 3" xfId="1594"/>
    <cellStyle name="Normální 9 3 4 2 3" xfId="1595"/>
    <cellStyle name="Měna 6 3 2 3" xfId="1596"/>
    <cellStyle name="Normální 10 5 3 2 3" xfId="1597"/>
    <cellStyle name="Měna 2 4 3 2 3" xfId="1598"/>
    <cellStyle name="Procenta 2 5 3 2 3" xfId="1599"/>
    <cellStyle name="Měna 3 4 3 2 3" xfId="1600"/>
    <cellStyle name="Normální 7 4 3 2 3" xfId="1601"/>
    <cellStyle name="Normální 8 4 3 2 3" xfId="1602"/>
    <cellStyle name="Normální 9 4 3 2 3" xfId="1603"/>
    <cellStyle name="Měna 11 3" xfId="1604"/>
    <cellStyle name="Normální 10 10 3" xfId="1605"/>
    <cellStyle name="Měna 2 10 3" xfId="1606"/>
    <cellStyle name="Procenta 2 10 3" xfId="1607"/>
    <cellStyle name="Měna 3 10 3" xfId="1608"/>
    <cellStyle name="Normální 7 10 3" xfId="1609"/>
    <cellStyle name="Normální 8 10 3" xfId="1610"/>
    <cellStyle name="Normální 9 10 3" xfId="1611"/>
    <cellStyle name="Měna 3 2 9 3" xfId="1612"/>
    <cellStyle name="Normální 10 2 8 3" xfId="1613"/>
    <cellStyle name="Měna 2 2 9 3" xfId="1614"/>
    <cellStyle name="Procenta 2 2 9 3" xfId="1615"/>
    <cellStyle name="Normální 7 2 9 3" xfId="1616"/>
    <cellStyle name="Normální 8 2 9 3" xfId="1617"/>
    <cellStyle name="Normální 9 2 9 3" xfId="1618"/>
    <cellStyle name="Normální 12 2 3 3" xfId="1619"/>
    <cellStyle name="Normální 10 3 9 3" xfId="1620"/>
    <cellStyle name="Měna 4 7 3" xfId="1621"/>
    <cellStyle name="Měna 5 5 3" xfId="1622"/>
    <cellStyle name="Normální 10 4 6 3" xfId="1623"/>
    <cellStyle name="Měna 2 3 6 3" xfId="1624"/>
    <cellStyle name="Procenta 2 4 5 3" xfId="1625"/>
    <cellStyle name="Měna 3 3 6 3" xfId="1626"/>
    <cellStyle name="Normální 7 3 6 3" xfId="1627"/>
    <cellStyle name="Normální 8 3 6 3" xfId="1628"/>
    <cellStyle name="Normální 9 3 6 3" xfId="1629"/>
    <cellStyle name="Měna 3 2 2 6 3" xfId="1630"/>
    <cellStyle name="Normální 10 2 2 5 3" xfId="1631"/>
    <cellStyle name="Měna 2 2 2 6 3" xfId="1632"/>
    <cellStyle name="Procenta 2 2 2 6 3" xfId="1633"/>
    <cellStyle name="Normální 7 2 2 6 3" xfId="1634"/>
    <cellStyle name="Normální 8 2 2 6 3" xfId="1635"/>
    <cellStyle name="Normální 9 2 2 6 3" xfId="1636"/>
    <cellStyle name="Normální 12 2 2 3 3" xfId="1637"/>
    <cellStyle name="Normální 10 3 2 6 3" xfId="1638"/>
    <cellStyle name="Měna 4 2 6 3" xfId="1639"/>
    <cellStyle name="Normální 10 10 5" xfId="1640"/>
    <cellStyle name="Měna 14" xfId="1641"/>
    <cellStyle name="Normální 16" xfId="1642"/>
    <cellStyle name="Normální 14" xfId="1643"/>
    <cellStyle name="Normální 10 10 6" xfId="1644"/>
    <cellStyle name="Normální 10 11 2" xfId="1645"/>
    <cellStyle name="Měna 13 2" xfId="1646"/>
    <cellStyle name="Hypertextový odkaz" xfId="1647"/>
    <cellStyle name="Normální 10 10 4" xfId="1648"/>
    <cellStyle name="Měna 10 4" xfId="1649"/>
    <cellStyle name="Normální 10 11 3" xfId="1650"/>
    <cellStyle name="Normální 10 10 2 2" xfId="1651"/>
    <cellStyle name="Měna 15" xfId="1652"/>
    <cellStyle name="Měna 2 13" xfId="1653"/>
    <cellStyle name="Procenta 2 13" xfId="1654"/>
    <cellStyle name="Měna 3 13" xfId="1655"/>
    <cellStyle name="Normální 7 13" xfId="1656"/>
    <cellStyle name="Normální 8 13" xfId="1657"/>
    <cellStyle name="Normální 9 13" xfId="1658"/>
    <cellStyle name="Měna 3 2 12" xfId="1659"/>
    <cellStyle name="Normální 10 2 11" xfId="1660"/>
    <cellStyle name="Měna 2 2 12" xfId="1661"/>
    <cellStyle name="Procenta 2 2 12" xfId="1662"/>
    <cellStyle name="Normální 7 2 12" xfId="1663"/>
    <cellStyle name="Normální 8 2 12" xfId="1664"/>
    <cellStyle name="Normální 9 2 12" xfId="1665"/>
    <cellStyle name="Normální 12 12" xfId="1666"/>
    <cellStyle name="Normální 10 3 12" xfId="1667"/>
    <cellStyle name="Měna 4 10" xfId="1668"/>
    <cellStyle name="Normální 10 4 9" xfId="1669"/>
    <cellStyle name="Měna 2 3 9" xfId="1670"/>
    <cellStyle name="Procenta 2 3 8" xfId="1671"/>
    <cellStyle name="Měna 3 3 9" xfId="1672"/>
    <cellStyle name="Normální 7 3 9" xfId="1673"/>
    <cellStyle name="Normální 8 3 9" xfId="1674"/>
    <cellStyle name="Normální 9 3 9" xfId="1675"/>
    <cellStyle name="Měna 3 2 2 9" xfId="1676"/>
    <cellStyle name="Normální 10 2 2 8" xfId="1677"/>
    <cellStyle name="Měna 2 2 2 9" xfId="1678"/>
    <cellStyle name="Procenta 2 2 2 9" xfId="1679"/>
    <cellStyle name="Normální 7 2 2 9" xfId="1680"/>
    <cellStyle name="Normální 8 2 2 9" xfId="1681"/>
    <cellStyle name="Normální 9 2 2 9" xfId="1682"/>
    <cellStyle name="Normální 12 3 8" xfId="1683"/>
    <cellStyle name="Normální 10 3 2 9" xfId="1684"/>
    <cellStyle name="Měna 4 2 9" xfId="1685"/>
    <cellStyle name="Měna 8 5" xfId="1686"/>
    <cellStyle name="Normální 10 8 5" xfId="1687"/>
    <cellStyle name="Měna 2 7 5" xfId="1688"/>
    <cellStyle name="Procenta 2 7 5" xfId="1689"/>
    <cellStyle name="Měna 3 7 5" xfId="1690"/>
    <cellStyle name="Normální 7 7 5" xfId="1691"/>
    <cellStyle name="Normální 8 7 5" xfId="1692"/>
    <cellStyle name="Normální 9 7 5" xfId="1693"/>
    <cellStyle name="Měna 3 2 6 5" xfId="1694"/>
    <cellStyle name="Normální 10 2 6 5" xfId="1695"/>
    <cellStyle name="Měna 2 2 6 5" xfId="1696"/>
    <cellStyle name="Procenta 2 2 6 5" xfId="1697"/>
    <cellStyle name="Normální 7 2 6 5" xfId="1698"/>
    <cellStyle name="Normální 8 2 6 5" xfId="1699"/>
    <cellStyle name="Normální 9 2 6 5" xfId="1700"/>
    <cellStyle name="Normální 12 7 5" xfId="1701"/>
    <cellStyle name="Normální 10 3 6 5" xfId="1702"/>
    <cellStyle name="Měna 4 4 5" xfId="1703"/>
    <cellStyle name="Normální 10 4 3 5" xfId="1704"/>
    <cellStyle name="Měna 2 3 3 5" xfId="1705"/>
    <cellStyle name="Procenta 2 3 3 5" xfId="1706"/>
    <cellStyle name="Měna 3 3 3 5" xfId="1707"/>
    <cellStyle name="Normální 7 3 3 5" xfId="1708"/>
    <cellStyle name="Normální 8 3 3 5" xfId="1709"/>
    <cellStyle name="Normální 9 3 3 5" xfId="1710"/>
    <cellStyle name="Měna 3 2 2 3 4" xfId="1711"/>
    <cellStyle name="Normální 10 2 2 3 5" xfId="1712"/>
    <cellStyle name="Měna 2 2 2 3 5" xfId="1713"/>
    <cellStyle name="Procenta 2 2 2 3 5" xfId="1714"/>
    <cellStyle name="Normální 7 2 2 3 5" xfId="1715"/>
    <cellStyle name="Normální 8 2 2 3 5" xfId="1716"/>
    <cellStyle name="Normální 9 2 2 3 5" xfId="1717"/>
    <cellStyle name="Normální 12 3 3 5" xfId="1718"/>
    <cellStyle name="Normální 10 3 2 3 5" xfId="1719"/>
    <cellStyle name="Měna 4 2 3 4" xfId="1720"/>
    <cellStyle name="Měna 5 8" xfId="1721"/>
    <cellStyle name="Normální 10 5 7" xfId="1722"/>
    <cellStyle name="Měna 2 4 7" xfId="1723"/>
    <cellStyle name="Procenta 2 4 8" xfId="1724"/>
    <cellStyle name="Měna 3 4 7" xfId="1725"/>
    <cellStyle name="Normální 7 4 7" xfId="1726"/>
    <cellStyle name="Normální 8 4 7" xfId="1727"/>
    <cellStyle name="Normální 9 4 7" xfId="1728"/>
    <cellStyle name="Měna 3 2 3 7" xfId="1729"/>
    <cellStyle name="Normální 10 2 3 7" xfId="1730"/>
    <cellStyle name="Měna 2 2 3 7" xfId="1731"/>
    <cellStyle name="Procenta 2 2 3 7" xfId="1732"/>
    <cellStyle name="Normální 7 2 3 7" xfId="1733"/>
    <cellStyle name="Normální 8 2 3 7" xfId="1734"/>
    <cellStyle name="Normální 9 2 3 7" xfId="1735"/>
    <cellStyle name="Normální 12 4 7" xfId="1736"/>
    <cellStyle name="Normální 10 3 3 7" xfId="1737"/>
    <cellStyle name="Měna 6 7" xfId="1738"/>
    <cellStyle name="Normální 10 6 7" xfId="1739"/>
    <cellStyle name="Měna 2 5 7" xfId="1740"/>
    <cellStyle name="Procenta 2 5 7" xfId="1741"/>
    <cellStyle name="Měna 3 5 7" xfId="1742"/>
    <cellStyle name="Normální 7 5 7" xfId="1743"/>
    <cellStyle name="Normální 8 5 7" xfId="1744"/>
    <cellStyle name="Normální 9 5 7" xfId="1745"/>
    <cellStyle name="Měna 3 2 4 7" xfId="1746"/>
    <cellStyle name="Normální 10 2 4 7" xfId="1747"/>
    <cellStyle name="Měna 2 2 4 7" xfId="1748"/>
    <cellStyle name="Procenta 2 2 4 7" xfId="1749"/>
    <cellStyle name="Normální 7 2 4 7" xfId="1750"/>
    <cellStyle name="Normální 8 2 4 7" xfId="1751"/>
    <cellStyle name="Normální 9 2 4 7" xfId="1752"/>
    <cellStyle name="Normální 12 5 7" xfId="1753"/>
    <cellStyle name="Normální 10 3 4 7" xfId="1754"/>
    <cellStyle name="Normální 12 2 2 6" xfId="1755"/>
    <cellStyle name="Měna 4 3 6" xfId="1756"/>
    <cellStyle name="Měna 7 5" xfId="1757"/>
    <cellStyle name="Normální 10 7 6" xfId="1758"/>
    <cellStyle name="Měna 2 6 6" xfId="1759"/>
    <cellStyle name="Procenta 2 6 6" xfId="1760"/>
    <cellStyle name="Měna 3 6 5" xfId="1761"/>
    <cellStyle name="Normální 7 6 6" xfId="1762"/>
    <cellStyle name="Normální 8 6 6" xfId="1763"/>
    <cellStyle name="Normální 9 6 6" xfId="1764"/>
    <cellStyle name="Měna 3 2 5 5" xfId="1765"/>
    <cellStyle name="Normální 10 2 5 6" xfId="1766"/>
    <cellStyle name="Měna 2 2 5 6" xfId="1767"/>
    <cellStyle name="Procenta 2 2 5 6" xfId="1768"/>
    <cellStyle name="Normální 7 2 5 6" xfId="1769"/>
    <cellStyle name="Normální 8 2 5 6" xfId="1770"/>
    <cellStyle name="Normální 9 2 5 6" xfId="1771"/>
    <cellStyle name="Normální 12 6 6" xfId="1772"/>
    <cellStyle name="Normální 10 3 5 6" xfId="1773"/>
    <cellStyle name="Měna 4 3 2 4" xfId="1774"/>
    <cellStyle name="Normální 10 4 2 6" xfId="1775"/>
    <cellStyle name="Měna 2 3 2 6" xfId="1776"/>
    <cellStyle name="Procenta 2 3 2 2 5" xfId="1777"/>
    <cellStyle name="Měna 3 3 2 5" xfId="1778"/>
    <cellStyle name="Normální 7 3 2 6" xfId="1779"/>
    <cellStyle name="Normální 8 3 2 6" xfId="1780"/>
    <cellStyle name="Normální 9 3 2 6" xfId="1781"/>
    <cellStyle name="Měna 3 2 2 2 5" xfId="1782"/>
    <cellStyle name="Normální 10 2 2 2 5" xfId="1783"/>
    <cellStyle name="Měna 2 2 2 2 6" xfId="1784"/>
    <cellStyle name="Procenta 2 2 2 2 6" xfId="1785"/>
    <cellStyle name="Normální 7 2 2 2 6" xfId="1786"/>
    <cellStyle name="Normální 8 2 2 2 6" xfId="1787"/>
    <cellStyle name="Normální 9 2 2 2 6" xfId="1788"/>
    <cellStyle name="Normální 12 3 2 6" xfId="1789"/>
    <cellStyle name="Normální 10 3 2 2 6" xfId="1790"/>
    <cellStyle name="Měna 4 2 2 5" xfId="1791"/>
    <cellStyle name="Měna 5 2 5" xfId="1792"/>
    <cellStyle name="Normální 10 5 2 5" xfId="1793"/>
    <cellStyle name="Měna 2 4 2 5" xfId="1794"/>
    <cellStyle name="Procenta 2 4 2 5" xfId="1795"/>
    <cellStyle name="Měna 3 4 2 5" xfId="1796"/>
    <cellStyle name="Normální 7 4 2 5" xfId="1797"/>
    <cellStyle name="Normální 8 4 2 5" xfId="1798"/>
    <cellStyle name="Normální 9 4 2 5" xfId="1799"/>
    <cellStyle name="Měna 3 2 3 2 5" xfId="1800"/>
    <cellStyle name="Normální 10 2 3 2 5" xfId="1801"/>
    <cellStyle name="Měna 2 2 3 2 5" xfId="1802"/>
    <cellStyle name="Procenta 2 2 3 2 5" xfId="1803"/>
    <cellStyle name="Normální 7 2 3 2 5" xfId="1804"/>
    <cellStyle name="Normální 8 2 3 2 5" xfId="1805"/>
    <cellStyle name="Normální 9 2 3 2 5" xfId="1806"/>
    <cellStyle name="Normální 12 4 2 5" xfId="1807"/>
    <cellStyle name="Normální 10 3 3 2 5" xfId="1808"/>
    <cellStyle name="Měna 6 2 5" xfId="1809"/>
    <cellStyle name="Normální 10 6 2 5" xfId="1810"/>
    <cellStyle name="Měna 2 5 2 5" xfId="1811"/>
    <cellStyle name="Procenta 2 5 2 5" xfId="1812"/>
    <cellStyle name="Měna 3 5 2 5" xfId="1813"/>
    <cellStyle name="Normální 7 5 2 5" xfId="1814"/>
    <cellStyle name="Normální 8 5 2 5" xfId="1815"/>
    <cellStyle name="Normální 9 5 2 5" xfId="1816"/>
    <cellStyle name="Měna 3 2 4 2 5" xfId="1817"/>
    <cellStyle name="Normální 10 2 4 2 5" xfId="1818"/>
    <cellStyle name="Měna 2 2 4 2 5" xfId="1819"/>
    <cellStyle name="Procenta 2 2 4 2 5" xfId="1820"/>
    <cellStyle name="Normální 7 2 4 2 5" xfId="1821"/>
    <cellStyle name="Normální 8 2 4 2 5" xfId="1822"/>
    <cellStyle name="Normální 9 2 4 2 5" xfId="1823"/>
    <cellStyle name="Normální 12 5 2 5" xfId="1824"/>
    <cellStyle name="Normální 10 3 4 2 5" xfId="1825"/>
    <cellStyle name="Měna 9 4" xfId="1826"/>
    <cellStyle name="Normální 10 9 5" xfId="1827"/>
    <cellStyle name="Měna 2 8 5" xfId="1828"/>
    <cellStyle name="Procenta 2 8 5" xfId="1829"/>
    <cellStyle name="Měna 3 8 4" xfId="1830"/>
    <cellStyle name="Normální 7 8 5" xfId="1831"/>
    <cellStyle name="Normální 8 8 5" xfId="1832"/>
    <cellStyle name="Normální 9 8 5" xfId="1833"/>
    <cellStyle name="Měna 3 2 7 4" xfId="1834"/>
    <cellStyle name="Normální 10 2 7 5" xfId="1835"/>
    <cellStyle name="Měna 2 2 7 5" xfId="1836"/>
    <cellStyle name="Procenta 2 2 7 5" xfId="1837"/>
    <cellStyle name="Normální 7 2 7 5" xfId="1838"/>
    <cellStyle name="Normální 8 2 7 5" xfId="1839"/>
    <cellStyle name="Normální 9 2 7 5" xfId="1840"/>
    <cellStyle name="Normální 12 8 4" xfId="1841"/>
    <cellStyle name="Normální 10 3 7 5" xfId="1842"/>
    <cellStyle name="Měna 4 5 4" xfId="1843"/>
    <cellStyle name="Normální 10 4 4 5" xfId="1844"/>
    <cellStyle name="Měna 2 3 4 5" xfId="1845"/>
    <cellStyle name="Procenta 2 3 4 5" xfId="1846"/>
    <cellStyle name="Měna 3 3 4 4" xfId="1847"/>
    <cellStyle name="Normální 7 3 4 5" xfId="1848"/>
    <cellStyle name="Normální 8 3 4 5" xfId="1849"/>
    <cellStyle name="Normální 9 3 4 5" xfId="1850"/>
    <cellStyle name="Měna 3 2 2 4 4" xfId="1851"/>
    <cellStyle name="Normální 10 2 2 4 4" xfId="1852"/>
    <cellStyle name="Měna 2 2 2 4 4" xfId="1853"/>
    <cellStyle name="Procenta 2 2 2 4 4" xfId="1854"/>
    <cellStyle name="Normální 7 2 2 4 4" xfId="1855"/>
    <cellStyle name="Normální 8 2 2 4 4" xfId="1856"/>
    <cellStyle name="Normální 9 2 2 4 4" xfId="1857"/>
    <cellStyle name="Normální 12 3 4 4" xfId="1858"/>
    <cellStyle name="Normální 10 3 2 4 4" xfId="1859"/>
    <cellStyle name="Měna 4 2 4 4" xfId="1860"/>
    <cellStyle name="Měna 5 3 5" xfId="1861"/>
    <cellStyle name="Normální 10 5 3 5" xfId="1862"/>
    <cellStyle name="Měna 2 4 3 5" xfId="1863"/>
    <cellStyle name="Procenta 2 4 3 5" xfId="1864"/>
    <cellStyle name="Měna 3 4 3 5" xfId="1865"/>
    <cellStyle name="Normální 7 4 3 5" xfId="1866"/>
    <cellStyle name="Normální 8 4 3 5" xfId="1867"/>
    <cellStyle name="Normální 9 4 3 5" xfId="1868"/>
    <cellStyle name="Měna 3 2 3 3 4" xfId="1869"/>
    <cellStyle name="Normální 10 2 3 3 4" xfId="1870"/>
    <cellStyle name="Měna 2 2 3 3 4" xfId="1871"/>
    <cellStyle name="Procenta 2 2 3 3 4" xfId="1872"/>
    <cellStyle name="Normální 7 2 3 3 4" xfId="1873"/>
    <cellStyle name="Normální 8 2 3 3 4" xfId="1874"/>
    <cellStyle name="Normální 9 2 3 3 4" xfId="1875"/>
    <cellStyle name="Normální 12 4 3 4" xfId="1876"/>
    <cellStyle name="Normální 10 3 3 3 4" xfId="1877"/>
    <cellStyle name="Měna 6 3 5" xfId="1878"/>
    <cellStyle name="Normální 10 6 3 4" xfId="1879"/>
    <cellStyle name="Měna 2 5 3 4" xfId="1880"/>
    <cellStyle name="Procenta 2 5 3 5" xfId="1881"/>
    <cellStyle name="Měna 3 5 3 4" xfId="1882"/>
    <cellStyle name="Normální 7 5 3 4" xfId="1883"/>
    <cellStyle name="Normální 8 5 3 4" xfId="1884"/>
    <cellStyle name="Normální 9 5 3 4" xfId="1885"/>
    <cellStyle name="Měna 3 2 4 3 4" xfId="1886"/>
    <cellStyle name="Normální 10 2 4 3 4" xfId="1887"/>
    <cellStyle name="Měna 2 2 4 3 4" xfId="1888"/>
    <cellStyle name="Procenta 2 2 4 3 4" xfId="1889"/>
    <cellStyle name="Normální 7 2 4 3 4" xfId="1890"/>
    <cellStyle name="Normální 8 2 4 3 4" xfId="1891"/>
    <cellStyle name="Normální 9 2 4 3 4" xfId="1892"/>
    <cellStyle name="Normální 12 5 3 4" xfId="1893"/>
    <cellStyle name="Normální 10 3 4 3 4" xfId="1894"/>
    <cellStyle name="Normální 10 7 2 5" xfId="1895"/>
    <cellStyle name="Měna 2 6 2 5" xfId="1896"/>
    <cellStyle name="Procenta 2 6 2 5" xfId="1897"/>
    <cellStyle name="Normální 7 6 2 5" xfId="1898"/>
    <cellStyle name="Normální 8 6 2 5" xfId="1899"/>
    <cellStyle name="Normální 9 6 2 5" xfId="1900"/>
    <cellStyle name="Normální 10 2 5 2 5" xfId="1901"/>
    <cellStyle name="Měna 2 2 5 2 5" xfId="1902"/>
    <cellStyle name="Procenta 2 2 5 2 5" xfId="1903"/>
    <cellStyle name="Normální 7 2 5 2 5" xfId="1904"/>
    <cellStyle name="Normální 8 2 5 2 5" xfId="1905"/>
    <cellStyle name="Normální 9 2 5 2 5" xfId="1906"/>
    <cellStyle name="Normální 12 6 2 5" xfId="1907"/>
    <cellStyle name="Normální 10 3 5 2 5" xfId="1908"/>
    <cellStyle name="Normální 10 4 2 2 5" xfId="1909"/>
    <cellStyle name="Měna 2 3 2 2 5" xfId="1910"/>
    <cellStyle name="Procenta 2 3 2 3 4" xfId="1911"/>
    <cellStyle name="Normální 7 3 2 2 5" xfId="1912"/>
    <cellStyle name="Normální 8 3 2 2 5" xfId="1913"/>
    <cellStyle name="Normální 9 3 2 2 5" xfId="1914"/>
    <cellStyle name="Normální 10 2 2 2 2 5" xfId="1915"/>
    <cellStyle name="Měna 2 2 2 2 2 5" xfId="1916"/>
    <cellStyle name="Procenta 2 2 2 2 2 5" xfId="1917"/>
    <cellStyle name="Normální 7 2 2 2 2 5" xfId="1918"/>
    <cellStyle name="Normální 8 2 2 2 2 5" xfId="1919"/>
    <cellStyle name="Normální 9 2 2 2 2 5" xfId="1920"/>
    <cellStyle name="Normální 12 3 2 2 5" xfId="1921"/>
    <cellStyle name="Normální 10 3 2 2 2 5" xfId="1922"/>
    <cellStyle name="Normální 10 2 2 2 2 2 4" xfId="1923"/>
    <cellStyle name="Měna 10 5" xfId="1924"/>
    <cellStyle name="Měna 2 9 4" xfId="1925"/>
    <cellStyle name="Procenta 2 9 4" xfId="1926"/>
    <cellStyle name="Měna 3 9 4" xfId="1927"/>
    <cellStyle name="Normální 7 9 4" xfId="1928"/>
    <cellStyle name="Normální 8 9 4" xfId="1929"/>
    <cellStyle name="Normální 9 9 4" xfId="1930"/>
    <cellStyle name="Měna 3 2 8 4" xfId="1931"/>
    <cellStyle name="Měna 2 2 8 4" xfId="1932"/>
    <cellStyle name="Procenta 2 2 8 4" xfId="1933"/>
    <cellStyle name="Normální 7 2 8 4" xfId="1934"/>
    <cellStyle name="Normální 8 2 8 4" xfId="1935"/>
    <cellStyle name="Normální 9 2 8 4" xfId="1936"/>
    <cellStyle name="Normální 12 9 4" xfId="1937"/>
    <cellStyle name="Normální 10 3 8 4" xfId="1938"/>
    <cellStyle name="Měna 4 6 4" xfId="1939"/>
    <cellStyle name="Normální 10 4 5 4" xfId="1940"/>
    <cellStyle name="Měna 2 3 5 4" xfId="1941"/>
    <cellStyle name="Procenta 2 3 5 4" xfId="1942"/>
    <cellStyle name="Měna 3 3 5 4" xfId="1943"/>
    <cellStyle name="Normální 7 3 5 4" xfId="1944"/>
    <cellStyle name="Normální 8 3 5 4" xfId="1945"/>
    <cellStyle name="Normální 9 3 5 4" xfId="1946"/>
    <cellStyle name="Měna 3 2 2 5 4" xfId="1947"/>
    <cellStyle name="Měna 2 2 2 5 4" xfId="1948"/>
    <cellStyle name="Procenta 2 2 2 5 4" xfId="1949"/>
    <cellStyle name="Normální 7 2 2 5 4" xfId="1950"/>
    <cellStyle name="Normální 8 2 2 5 4" xfId="1951"/>
    <cellStyle name="Normální 9 2 2 5 4" xfId="1952"/>
    <cellStyle name="Normální 12 3 5 4" xfId="1953"/>
    <cellStyle name="Normální 10 3 2 5 4" xfId="1954"/>
    <cellStyle name="Měna 4 2 5 4" xfId="1955"/>
    <cellStyle name="Měna 5 4 4" xfId="1956"/>
    <cellStyle name="Normální 10 5 4 4" xfId="1957"/>
    <cellStyle name="Měna 2 4 4 4" xfId="1958"/>
    <cellStyle name="Procenta 2 4 4 4" xfId="1959"/>
    <cellStyle name="Měna 3 4 4 4" xfId="1960"/>
    <cellStyle name="Normální 7 4 4 4" xfId="1961"/>
    <cellStyle name="Normální 8 4 4 4" xfId="1962"/>
    <cellStyle name="Normální 9 4 4 4" xfId="1963"/>
    <cellStyle name="Měna 3 2 3 4 4" xfId="1964"/>
    <cellStyle name="Normální 10 2 3 4 4" xfId="1965"/>
    <cellStyle name="Měna 2 2 3 4 4" xfId="1966"/>
    <cellStyle name="Procenta 2 2 3 4 4" xfId="1967"/>
    <cellStyle name="Normální 7 2 3 4 4" xfId="1968"/>
    <cellStyle name="Normální 8 2 3 4 4" xfId="1969"/>
    <cellStyle name="Normální 9 2 3 4 4" xfId="1970"/>
    <cellStyle name="Normální 12 4 4 4" xfId="1971"/>
    <cellStyle name="Normální 10 3 3 4 4" xfId="1972"/>
    <cellStyle name="Měna 6 4 4" xfId="1973"/>
    <cellStyle name="Normální 10 6 4 4" xfId="1974"/>
    <cellStyle name="Měna 2 5 4 4" xfId="1975"/>
    <cellStyle name="Procenta 2 5 4 4" xfId="1976"/>
    <cellStyle name="Měna 3 5 4 4" xfId="1977"/>
    <cellStyle name="Normální 7 5 4 4" xfId="1978"/>
    <cellStyle name="Normální 8 5 4 4" xfId="1979"/>
    <cellStyle name="Normální 9 5 4 4" xfId="1980"/>
    <cellStyle name="Měna 3 2 4 4 4" xfId="1981"/>
    <cellStyle name="Normální 10 2 4 4 4" xfId="1982"/>
    <cellStyle name="Měna 2 2 4 4 4" xfId="1983"/>
    <cellStyle name="Procenta 2 2 4 4 4" xfId="1984"/>
    <cellStyle name="Normální 7 2 4 4 4" xfId="1985"/>
    <cellStyle name="Normální 8 2 4 4 4" xfId="1986"/>
    <cellStyle name="Normální 9 2 4 4 4" xfId="1987"/>
    <cellStyle name="Normální 12 5 4 4" xfId="1988"/>
    <cellStyle name="Normální 10 3 4 4 4" xfId="1989"/>
    <cellStyle name="Normální 10 7 3 4" xfId="1990"/>
    <cellStyle name="Měna 2 6 3 4" xfId="1991"/>
    <cellStyle name="Procenta 2 6 3 4" xfId="1992"/>
    <cellStyle name="Normální 7 6 3 4" xfId="1993"/>
    <cellStyle name="Normální 8 6 3 4" xfId="1994"/>
    <cellStyle name="Normální 9 6 3 4" xfId="1995"/>
    <cellStyle name="Normální 10 2 5 3 4" xfId="1996"/>
    <cellStyle name="Měna 2 2 5 3 4" xfId="1997"/>
    <cellStyle name="Procenta 2 2 5 3 4" xfId="1998"/>
    <cellStyle name="Normální 7 2 5 3 4" xfId="1999"/>
    <cellStyle name="Normální 8 2 5 3 4" xfId="2000"/>
    <cellStyle name="Normální 9 2 5 3 4" xfId="2001"/>
    <cellStyle name="Normální 12 6 3 4" xfId="2002"/>
    <cellStyle name="Normální 10 3 5 3 4" xfId="2003"/>
    <cellStyle name="Normální 10 4 2 3 4" xfId="2004"/>
    <cellStyle name="Měna 2 3 2 3 4" xfId="2005"/>
    <cellStyle name="Procenta 2 3 2 4 4" xfId="2006"/>
    <cellStyle name="Normální 7 3 2 3 4" xfId="2007"/>
    <cellStyle name="Normální 8 3 2 3 4" xfId="2008"/>
    <cellStyle name="Normální 9 3 2 3 4" xfId="2009"/>
    <cellStyle name="Měna 2 2 2 2 3 4" xfId="2010"/>
    <cellStyle name="Procenta 2 2 2 2 3 4" xfId="2011"/>
    <cellStyle name="Normální 7 2 2 2 3 4" xfId="2012"/>
    <cellStyle name="Normální 8 2 2 2 3 4" xfId="2013"/>
    <cellStyle name="Normální 9 2 2 2 3 4" xfId="2014"/>
    <cellStyle name="Normální 12 3 2 3 4" xfId="2015"/>
    <cellStyle name="Normální 10 3 2 2 3 4" xfId="2016"/>
    <cellStyle name="Měna 7 2 4" xfId="2017"/>
    <cellStyle name="Normální 10 8 2 4" xfId="2018"/>
    <cellStyle name="Měna 2 7 2 4" xfId="2019"/>
    <cellStyle name="Procenta 2 7 2 4" xfId="2020"/>
    <cellStyle name="Měna 3 6 2 4" xfId="2021"/>
    <cellStyle name="Normální 7 7 2 4" xfId="2022"/>
    <cellStyle name="Normální 8 7 2 4" xfId="2023"/>
    <cellStyle name="Normální 9 7 2 4" xfId="2024"/>
    <cellStyle name="Měna 3 2 5 2 4" xfId="2025"/>
    <cellStyle name="Normální 10 2 6 2 4" xfId="2026"/>
    <cellStyle name="Měna 2 2 6 2 4" xfId="2027"/>
    <cellStyle name="Procenta 2 2 6 2 4" xfId="2028"/>
    <cellStyle name="Normální 7 2 6 2 4" xfId="2029"/>
    <cellStyle name="Normální 8 2 6 2 4" xfId="2030"/>
    <cellStyle name="Normální 9 2 6 2 4" xfId="2031"/>
    <cellStyle name="Normální 12 7 2 4" xfId="2032"/>
    <cellStyle name="Normální 10 3 6 2 4" xfId="2033"/>
    <cellStyle name="Měna 4 3 3 4" xfId="2034"/>
    <cellStyle name="Normální 10 4 3 2 4" xfId="2035"/>
    <cellStyle name="Měna 2 3 3 2 4" xfId="2036"/>
    <cellStyle name="Procenta 2 3 3 2 4" xfId="2037"/>
    <cellStyle name="Měna 3 3 2 2 4" xfId="2038"/>
    <cellStyle name="Normální 7 3 3 2 4" xfId="2039"/>
    <cellStyle name="Normální 8 3 3 2 4" xfId="2040"/>
    <cellStyle name="Normální 9 3 3 2 4" xfId="2041"/>
    <cellStyle name="Měna 3 2 2 2 2 4" xfId="2042"/>
    <cellStyle name="Normální 10 2 2 3 2 4" xfId="2043"/>
    <cellStyle name="Měna 2 2 2 3 2 4" xfId="2044"/>
    <cellStyle name="Procenta 2 2 2 3 2 4" xfId="2045"/>
    <cellStyle name="Normální 7 2 2 3 2 4" xfId="2046"/>
    <cellStyle name="Normální 8 2 2 3 2 4" xfId="2047"/>
    <cellStyle name="Normální 9 2 2 3 2 4" xfId="2048"/>
    <cellStyle name="Normální 12 3 3 2 4" xfId="2049"/>
    <cellStyle name="Normální 10 3 2 3 2 4" xfId="2050"/>
    <cellStyle name="Měna 4 2 2 2 4" xfId="2051"/>
    <cellStyle name="Měna 5 2 2 4" xfId="2052"/>
    <cellStyle name="Normální 10 5 2 2 4" xfId="2053"/>
    <cellStyle name="Měna 2 4 2 2 4" xfId="2054"/>
    <cellStyle name="Procenta 2 4 2 2 4" xfId="2055"/>
    <cellStyle name="Měna 3 4 2 2 4" xfId="2056"/>
    <cellStyle name="Normální 7 4 2 2 4" xfId="2057"/>
    <cellStyle name="Normální 8 4 2 2 4" xfId="2058"/>
    <cellStyle name="Normální 9 4 2 2 4" xfId="2059"/>
    <cellStyle name="Měna 3 2 3 2 2 4" xfId="2060"/>
    <cellStyle name="Normální 10 2 3 2 2 4" xfId="2061"/>
    <cellStyle name="Měna 2 2 3 2 2 4" xfId="2062"/>
    <cellStyle name="Procenta 2 2 3 2 2 4" xfId="2063"/>
    <cellStyle name="Normální 7 2 3 2 2 4" xfId="2064"/>
    <cellStyle name="Normální 8 2 3 2 2 4" xfId="2065"/>
    <cellStyle name="Normální 9 2 3 2 2 4" xfId="2066"/>
    <cellStyle name="Normální 12 4 2 2 4" xfId="2067"/>
    <cellStyle name="Normální 10 3 3 2 2 4" xfId="2068"/>
    <cellStyle name="Měna 6 2 2 4" xfId="2069"/>
    <cellStyle name="Normální 10 6 2 2 4" xfId="2070"/>
    <cellStyle name="Měna 2 5 2 2 4" xfId="2071"/>
    <cellStyle name="Procenta 2 5 2 2 4" xfId="2072"/>
    <cellStyle name="Měna 3 5 2 2 4" xfId="2073"/>
    <cellStyle name="Normální 7 5 2 2 4" xfId="2074"/>
    <cellStyle name="Normální 8 5 2 2 4" xfId="2075"/>
    <cellStyle name="Normální 9 5 2 2 4" xfId="2076"/>
    <cellStyle name="Měna 3 2 4 2 2 4" xfId="2077"/>
    <cellStyle name="Normální 10 2 4 2 2 4" xfId="2078"/>
    <cellStyle name="Měna 2 2 4 2 2 4" xfId="2079"/>
    <cellStyle name="Procenta 2 2 4 2 2 4" xfId="2080"/>
    <cellStyle name="Normální 7 2 4 2 2 4" xfId="2081"/>
    <cellStyle name="Normální 8 2 4 2 2 4" xfId="2082"/>
    <cellStyle name="Normální 9 2 4 2 2 4" xfId="2083"/>
    <cellStyle name="Normální 12 5 2 2 4" xfId="2084"/>
    <cellStyle name="Normální 10 3 4 2 2 4" xfId="2085"/>
    <cellStyle name="Normální 10 7 2 2 4" xfId="2086"/>
    <cellStyle name="Měna 2 6 2 2 4" xfId="2087"/>
    <cellStyle name="Procenta 2 6 2 2 4" xfId="2088"/>
    <cellStyle name="Normální 7 6 2 2 4" xfId="2089"/>
    <cellStyle name="Normální 8 6 2 2 4" xfId="2090"/>
    <cellStyle name="Normální 9 6 2 2 4" xfId="2091"/>
    <cellStyle name="Normální 10 2 5 2 2 4" xfId="2092"/>
    <cellStyle name="Měna 2 2 5 2 2 4" xfId="2093"/>
    <cellStyle name="Procenta 2 2 5 2 2 4" xfId="2094"/>
    <cellStyle name="Normální 7 2 5 2 2 4" xfId="2095"/>
    <cellStyle name="Normální 8 2 5 2 2 4" xfId="2096"/>
    <cellStyle name="Normální 9 2 5 2 2 4" xfId="2097"/>
    <cellStyle name="Normální 12 6 2 2 4" xfId="2098"/>
    <cellStyle name="Normální 10 3 5 2 2 4" xfId="2099"/>
    <cellStyle name="Normální 10 4 2 2 2 4" xfId="2100"/>
    <cellStyle name="Měna 2 3 2 2 2 4" xfId="2101"/>
    <cellStyle name="Procenta 2 3 2 2 2 4" xfId="2102"/>
    <cellStyle name="Normální 7 3 2 2 2 4" xfId="2103"/>
    <cellStyle name="Normální 8 3 2 2 2 4" xfId="2104"/>
    <cellStyle name="Normální 9 3 2 2 2 4" xfId="2105"/>
    <cellStyle name="Měna 2 2 2 2 2 2 4" xfId="2106"/>
    <cellStyle name="Procenta 2 2 2 2 2 2 4" xfId="2107"/>
    <cellStyle name="Normální 7 2 2 2 2 2 4" xfId="2108"/>
    <cellStyle name="Normální 8 2 2 2 2 2 4" xfId="2109"/>
    <cellStyle name="Normální 9 2 2 2 2 2 4" xfId="2110"/>
    <cellStyle name="Normální 12 3 2 2 2 4" xfId="2111"/>
    <cellStyle name="Normální 10 3 2 2 2 2 4" xfId="2112"/>
    <cellStyle name="Měna 8 2 4" xfId="2113"/>
    <cellStyle name="Normální 10 9 2 4" xfId="2114"/>
    <cellStyle name="Měna 2 8 2 4" xfId="2115"/>
    <cellStyle name="Procenta 2 8 2 4" xfId="2116"/>
    <cellStyle name="Měna 3 7 2 4" xfId="2117"/>
    <cellStyle name="Normální 7 8 2 4" xfId="2118"/>
    <cellStyle name="Normální 8 8 2 4" xfId="2119"/>
    <cellStyle name="Normální 9 8 2 4" xfId="2120"/>
    <cellStyle name="Měna 3 2 6 2 4" xfId="2121"/>
    <cellStyle name="Normální 10 2 7 2 4" xfId="2122"/>
    <cellStyle name="Měna 2 2 7 2 4" xfId="2123"/>
    <cellStyle name="Procenta 2 2 7 2 4" xfId="2124"/>
    <cellStyle name="Normální 7 2 7 2 4" xfId="2125"/>
    <cellStyle name="Normální 8 2 7 2 4" xfId="2126"/>
    <cellStyle name="Normální 9 2 7 2 4" xfId="2127"/>
    <cellStyle name="Normální 12 2 2 2 4" xfId="2128"/>
    <cellStyle name="Normální 10 3 7 2 4" xfId="2129"/>
    <cellStyle name="Měna 4 4 2 4" xfId="2130"/>
    <cellStyle name="Měna 5 3 2 4" xfId="2131"/>
    <cellStyle name="Normální 10 4 4 2 4" xfId="2132"/>
    <cellStyle name="Měna 2 3 4 2 4" xfId="2133"/>
    <cellStyle name="Procenta 2 4 3 2 4" xfId="2134"/>
    <cellStyle name="Měna 3 3 3 2 4" xfId="2135"/>
    <cellStyle name="Normální 7 3 4 2 4" xfId="2136"/>
    <cellStyle name="Normální 8 3 4 2 4" xfId="2137"/>
    <cellStyle name="Normální 9 3 4 2 4" xfId="2138"/>
    <cellStyle name="Měna 6 3 2 4" xfId="2139"/>
    <cellStyle name="Normální 10 5 3 2 4" xfId="2140"/>
    <cellStyle name="Měna 2 4 3 2 4" xfId="2141"/>
    <cellStyle name="Procenta 2 5 3 2 4" xfId="2142"/>
    <cellStyle name="Měna 3 4 3 2 4" xfId="2143"/>
    <cellStyle name="Normální 7 4 3 2 4" xfId="2144"/>
    <cellStyle name="Normální 8 4 3 2 4" xfId="2145"/>
    <cellStyle name="Normální 9 4 3 2 4" xfId="2146"/>
    <cellStyle name="Měna 11 4" xfId="2147"/>
    <cellStyle name="Měna 2 10 4" xfId="2148"/>
    <cellStyle name="Procenta 2 10 4" xfId="2149"/>
    <cellStyle name="Měna 3 10 4" xfId="2150"/>
    <cellStyle name="Normální 7 10 4" xfId="2151"/>
    <cellStyle name="Normální 8 10 4" xfId="2152"/>
    <cellStyle name="Normální 9 10 4" xfId="2153"/>
    <cellStyle name="Měna 3 2 9 4" xfId="2154"/>
    <cellStyle name="Normální 10 2 8 4" xfId="2155"/>
    <cellStyle name="Měna 2 2 9 4" xfId="2156"/>
    <cellStyle name="Procenta 2 2 9 4" xfId="2157"/>
    <cellStyle name="Normální 7 2 9 4" xfId="2158"/>
    <cellStyle name="Normální 8 2 9 4" xfId="2159"/>
    <cellStyle name="Normální 9 2 9 4" xfId="2160"/>
    <cellStyle name="Normální 12 2 3 4" xfId="2161"/>
    <cellStyle name="Normální 10 3 9 4" xfId="2162"/>
    <cellStyle name="Měna 4 7 4" xfId="2163"/>
    <cellStyle name="Měna 5 5 4" xfId="2164"/>
    <cellStyle name="Normální 10 4 6 4" xfId="2165"/>
    <cellStyle name="Měna 2 3 6 4" xfId="2166"/>
    <cellStyle name="Procenta 2 4 5 4" xfId="2167"/>
    <cellStyle name="Měna 3 3 6 4" xfId="2168"/>
    <cellStyle name="Normální 7 3 6 4" xfId="2169"/>
    <cellStyle name="Normální 8 3 6 4" xfId="2170"/>
    <cellStyle name="Normální 9 3 6 4" xfId="2171"/>
    <cellStyle name="Měna 3 2 2 6 4" xfId="2172"/>
    <cellStyle name="Normální 10 2 2 5 4" xfId="2173"/>
    <cellStyle name="Měna 2 2 2 6 4" xfId="2174"/>
    <cellStyle name="Procenta 2 2 2 6 4" xfId="2175"/>
    <cellStyle name="Normální 7 2 2 6 4" xfId="2176"/>
    <cellStyle name="Normální 8 2 2 6 4" xfId="2177"/>
    <cellStyle name="Normální 9 2 2 6 4" xfId="2178"/>
    <cellStyle name="Normální 12 2 2 3 4" xfId="2179"/>
    <cellStyle name="Normální 10 3 2 6 4" xfId="2180"/>
    <cellStyle name="Měna 4 2 6 4" xfId="2181"/>
    <cellStyle name="Měna 12 2" xfId="2182"/>
    <cellStyle name="Měna 2 11 2" xfId="2183"/>
    <cellStyle name="Procenta 2 11 2" xfId="2184"/>
    <cellStyle name="Měna 3 11 2" xfId="2185"/>
    <cellStyle name="Normální 7 11 2" xfId="2186"/>
    <cellStyle name="Normální 8 11 2" xfId="2187"/>
    <cellStyle name="Normální 9 11 2" xfId="2188"/>
    <cellStyle name="Měna 3 2 10 2" xfId="2189"/>
    <cellStyle name="Normální 10 2 9 2" xfId="2190"/>
    <cellStyle name="Měna 2 2 10 2" xfId="2191"/>
    <cellStyle name="Procenta 2 2 10 2" xfId="2192"/>
    <cellStyle name="Normální 7 2 10 2" xfId="2193"/>
    <cellStyle name="Normální 8 2 10 2" xfId="2194"/>
    <cellStyle name="Normální 9 2 10 2" xfId="2195"/>
    <cellStyle name="Normální 12 10 2" xfId="2196"/>
    <cellStyle name="Normální 10 3 10 2" xfId="2197"/>
    <cellStyle name="Měna 4 8 2" xfId="2198"/>
    <cellStyle name="Normální 10 4 7 2" xfId="2199"/>
    <cellStyle name="Měna 2 3 7 2" xfId="2200"/>
    <cellStyle name="Procenta 2 3 6 2" xfId="2201"/>
    <cellStyle name="Měna 3 3 7 2" xfId="2202"/>
    <cellStyle name="Normální 7 3 7 2" xfId="2203"/>
    <cellStyle name="Normální 8 3 7 2" xfId="2204"/>
    <cellStyle name="Normální 9 3 7 2" xfId="2205"/>
    <cellStyle name="Měna 3 2 2 7 2" xfId="2206"/>
    <cellStyle name="Normální 10 2 2 6 2" xfId="2207"/>
    <cellStyle name="Měna 2 2 2 7 2" xfId="2208"/>
    <cellStyle name="Procenta 2 2 2 7 2" xfId="2209"/>
    <cellStyle name="Normální 7 2 2 7 2" xfId="2210"/>
    <cellStyle name="Normální 8 2 2 7 2" xfId="2211"/>
    <cellStyle name="Normální 9 2 2 7 2" xfId="2212"/>
    <cellStyle name="Normální 12 3 6 2" xfId="2213"/>
    <cellStyle name="Normální 10 3 2 7 2" xfId="2214"/>
    <cellStyle name="Měna 4 2 7 2" xfId="2215"/>
    <cellStyle name="Měna 8 3 2" xfId="2216"/>
    <cellStyle name="Normální 10 8 3 2" xfId="2217"/>
    <cellStyle name="Měna 2 7 3 2" xfId="2218"/>
    <cellStyle name="Procenta 2 7 3 2" xfId="2219"/>
    <cellStyle name="Měna 3 7 3 2" xfId="2220"/>
    <cellStyle name="Normální 7 7 3 2" xfId="2221"/>
    <cellStyle name="Normální 8 7 3 2" xfId="2222"/>
    <cellStyle name="Normální 9 7 3 2" xfId="2223"/>
    <cellStyle name="Měna 3 2 6 3 2" xfId="2224"/>
    <cellStyle name="Normální 10 2 6 3 2" xfId="2225"/>
    <cellStyle name="Měna 2 2 6 3 2" xfId="2226"/>
    <cellStyle name="Procenta 2 2 6 3 2" xfId="2227"/>
    <cellStyle name="Normální 7 2 6 3 2" xfId="2228"/>
    <cellStyle name="Normální 8 2 6 3 2" xfId="2229"/>
    <cellStyle name="Normální 9 2 6 3 2" xfId="2230"/>
    <cellStyle name="Normální 12 7 3 2" xfId="2231"/>
    <cellStyle name="Normální 10 3 6 3 2" xfId="2232"/>
    <cellStyle name="Měna 4 4 3 2" xfId="2233"/>
    <cellStyle name="Normální 10 4 3 3 2" xfId="2234"/>
    <cellStyle name="Měna 2 3 3 3 2" xfId="2235"/>
    <cellStyle name="Procenta 2 3 3 3 2" xfId="2236"/>
    <cellStyle name="Měna 3 3 3 3 2" xfId="2237"/>
    <cellStyle name="Normální 7 3 3 3 2" xfId="2238"/>
    <cellStyle name="Normální 8 3 3 3 2" xfId="2239"/>
    <cellStyle name="Normální 9 3 3 3 2" xfId="2240"/>
    <cellStyle name="Měna 3 2 2 3 2 2" xfId="2241"/>
    <cellStyle name="Normální 10 2 2 3 3 2" xfId="2242"/>
    <cellStyle name="Měna 2 2 2 3 3 2" xfId="2243"/>
    <cellStyle name="Procenta 2 2 2 3 3 2" xfId="2244"/>
    <cellStyle name="Normální 7 2 2 3 3 2" xfId="2245"/>
    <cellStyle name="Normální 8 2 2 3 3 2" xfId="2246"/>
    <cellStyle name="Normální 9 2 2 3 3 2" xfId="2247"/>
    <cellStyle name="Normální 12 3 3 3 2" xfId="2248"/>
    <cellStyle name="Normální 10 3 2 3 3 2" xfId="2249"/>
    <cellStyle name="Měna 4 2 3 2 2" xfId="2250"/>
    <cellStyle name="Měna 5 6 2" xfId="2251"/>
    <cellStyle name="Normální 10 5 5 2" xfId="2252"/>
    <cellStyle name="Měna 2 4 5 2" xfId="2253"/>
    <cellStyle name="Procenta 2 4 6 2" xfId="2254"/>
    <cellStyle name="Měna 3 4 5 2" xfId="2255"/>
    <cellStyle name="Normální 7 4 5 2" xfId="2256"/>
    <cellStyle name="Normální 8 4 5 2" xfId="2257"/>
    <cellStyle name="Normální 9 4 5 2" xfId="2258"/>
    <cellStyle name="Měna 3 2 3 5 2" xfId="2259"/>
    <cellStyle name="Normální 10 2 3 5 2" xfId="2260"/>
    <cellStyle name="Měna 2 2 3 5 2" xfId="2261"/>
    <cellStyle name="Procenta 2 2 3 5 2" xfId="2262"/>
    <cellStyle name="Normální 7 2 3 5 2" xfId="2263"/>
    <cellStyle name="Normální 8 2 3 5 2" xfId="2264"/>
    <cellStyle name="Normální 9 2 3 5 2" xfId="2265"/>
    <cellStyle name="Normální 12 4 5 2" xfId="2266"/>
    <cellStyle name="Normální 10 3 3 5 2" xfId="2267"/>
    <cellStyle name="Měna 6 5 2" xfId="2268"/>
    <cellStyle name="Normální 10 6 5 2" xfId="2269"/>
    <cellStyle name="Měna 2 5 5 2" xfId="2270"/>
    <cellStyle name="Procenta 2 5 5 2" xfId="2271"/>
    <cellStyle name="Měna 3 5 5 2" xfId="2272"/>
    <cellStyle name="Normální 7 5 5 2" xfId="2273"/>
    <cellStyle name="Normální 8 5 5 2" xfId="2274"/>
    <cellStyle name="Normální 9 5 5 2" xfId="2275"/>
    <cellStyle name="Měna 3 2 4 5 2" xfId="2276"/>
    <cellStyle name="Normální 10 2 4 5 2" xfId="2277"/>
    <cellStyle name="Měna 2 2 4 5 2" xfId="2278"/>
    <cellStyle name="Procenta 2 2 4 5 2" xfId="2279"/>
    <cellStyle name="Normální 7 2 4 5 2" xfId="2280"/>
    <cellStyle name="Normální 8 2 4 5 2" xfId="2281"/>
    <cellStyle name="Normální 9 2 4 5 2" xfId="2282"/>
    <cellStyle name="Normální 12 5 5 2" xfId="2283"/>
    <cellStyle name="Normální 10 3 4 5 2" xfId="2284"/>
    <cellStyle name="Normální 12 2 2 4 2" xfId="2285"/>
    <cellStyle name="Měna 4 3 4 2" xfId="2286"/>
    <cellStyle name="Měna 7 3 2" xfId="2287"/>
    <cellStyle name="Normální 10 7 4 2" xfId="2288"/>
    <cellStyle name="Měna 2 6 4 2" xfId="2289"/>
    <cellStyle name="Procenta 2 6 4 2" xfId="2290"/>
    <cellStyle name="Měna 3 6 3 2" xfId="2291"/>
    <cellStyle name="Normální 7 6 4 2" xfId="2292"/>
    <cellStyle name="Normální 8 6 4 2" xfId="2293"/>
    <cellStyle name="Normální 9 6 4 2" xfId="2294"/>
    <cellStyle name="Měna 3 2 5 3 2" xfId="2295"/>
    <cellStyle name="Normální 10 2 5 4 2" xfId="2296"/>
    <cellStyle name="Měna 2 2 5 4 2" xfId="2297"/>
    <cellStyle name="Procenta 2 2 5 4 2" xfId="2298"/>
    <cellStyle name="Normální 7 2 5 4 2" xfId="2299"/>
    <cellStyle name="Normální 8 2 5 4 2" xfId="2300"/>
    <cellStyle name="Normální 9 2 5 4 2" xfId="2301"/>
    <cellStyle name="Normální 12 6 4 2" xfId="2302"/>
    <cellStyle name="Normální 10 3 5 4 2" xfId="2303"/>
    <cellStyle name="Měna 4 3 2 2 2" xfId="2304"/>
    <cellStyle name="Normální 10 4 2 4 2" xfId="2305"/>
    <cellStyle name="Měna 2 3 2 4 2" xfId="2306"/>
    <cellStyle name="Procenta 2 3 2 2 3 2" xfId="2307"/>
    <cellStyle name="Měna 3 3 2 3 2" xfId="2308"/>
    <cellStyle name="Normální 7 3 2 4 2" xfId="2309"/>
    <cellStyle name="Normální 8 3 2 4 2" xfId="2310"/>
    <cellStyle name="Normální 9 3 2 4 2" xfId="2311"/>
    <cellStyle name="Měna 3 2 2 2 3 2" xfId="2312"/>
    <cellStyle name="Normální 10 2 2 2 3 2" xfId="2313"/>
    <cellStyle name="Měna 2 2 2 2 4 2" xfId="2314"/>
    <cellStyle name="Procenta 2 2 2 2 4 2" xfId="2315"/>
    <cellStyle name="Normální 7 2 2 2 4 2" xfId="2316"/>
    <cellStyle name="Normální 8 2 2 2 4 2" xfId="2317"/>
    <cellStyle name="Normální 9 2 2 2 4 2" xfId="2318"/>
    <cellStyle name="Normální 12 3 2 4 2" xfId="2319"/>
    <cellStyle name="Normální 10 3 2 2 4 2" xfId="2320"/>
    <cellStyle name="Měna 4 2 2 3 2" xfId="2321"/>
    <cellStyle name="Měna 5 2 3 2" xfId="2322"/>
    <cellStyle name="Normální 10 5 2 3 2" xfId="2323"/>
    <cellStyle name="Měna 2 4 2 3 2" xfId="2324"/>
    <cellStyle name="Procenta 2 4 2 3 2" xfId="2325"/>
    <cellStyle name="Měna 3 4 2 3 2" xfId="2326"/>
    <cellStyle name="Normální 7 4 2 3 2" xfId="2327"/>
    <cellStyle name="Normální 8 4 2 3 2" xfId="2328"/>
    <cellStyle name="Normální 9 4 2 3 2" xfId="2329"/>
    <cellStyle name="Měna 3 2 3 2 3 2" xfId="2330"/>
    <cellStyle name="Normální 10 2 3 2 3 2" xfId="2331"/>
    <cellStyle name="Měna 2 2 3 2 3 2" xfId="2332"/>
    <cellStyle name="Procenta 2 2 3 2 3 2" xfId="2333"/>
    <cellStyle name="Normální 7 2 3 2 3 2" xfId="2334"/>
    <cellStyle name="Normální 8 2 3 2 3 2" xfId="2335"/>
    <cellStyle name="Normální 9 2 3 2 3 2" xfId="2336"/>
    <cellStyle name="Normální 12 4 2 3 2" xfId="2337"/>
    <cellStyle name="Normální 10 3 3 2 3 2" xfId="2338"/>
    <cellStyle name="Měna 6 2 3 2" xfId="2339"/>
    <cellStyle name="Normální 10 6 2 3 2" xfId="2340"/>
    <cellStyle name="Měna 2 5 2 3 2" xfId="2341"/>
    <cellStyle name="Procenta 2 5 2 3 2" xfId="2342"/>
    <cellStyle name="Měna 3 5 2 3 2" xfId="2343"/>
    <cellStyle name="Normální 7 5 2 3 2" xfId="2344"/>
    <cellStyle name="Normální 8 5 2 3 2" xfId="2345"/>
    <cellStyle name="Normální 9 5 2 3 2" xfId="2346"/>
    <cellStyle name="Měna 3 2 4 2 3 2" xfId="2347"/>
    <cellStyle name="Normální 10 2 4 2 3 2" xfId="2348"/>
    <cellStyle name="Měna 2 2 4 2 3 2" xfId="2349"/>
    <cellStyle name="Procenta 2 2 4 2 3 2" xfId="2350"/>
    <cellStyle name="Normální 7 2 4 2 3 2" xfId="2351"/>
    <cellStyle name="Normální 8 2 4 2 3 2" xfId="2352"/>
    <cellStyle name="Normální 9 2 4 2 3 2" xfId="2353"/>
    <cellStyle name="Normální 12 5 2 3 2" xfId="2354"/>
    <cellStyle name="Normální 10 3 4 2 3 2" xfId="2355"/>
    <cellStyle name="Měna 9 2 2" xfId="2356"/>
    <cellStyle name="Normální 10 9 3 2" xfId="2357"/>
    <cellStyle name="Měna 2 8 3 2" xfId="2358"/>
    <cellStyle name="Procenta 2 8 3 2" xfId="2359"/>
    <cellStyle name="Měna 3 8 2 2" xfId="2360"/>
    <cellStyle name="Normální 7 8 3 2" xfId="2361"/>
    <cellStyle name="Normální 8 8 3 2" xfId="2362"/>
    <cellStyle name="Normální 9 8 3 2" xfId="2363"/>
    <cellStyle name="Měna 3 2 7 2 2" xfId="2364"/>
    <cellStyle name="Normální 10 2 7 3 2" xfId="2365"/>
    <cellStyle name="Měna 2 2 7 3 2" xfId="2366"/>
    <cellStyle name="Procenta 2 2 7 3 2" xfId="2367"/>
    <cellStyle name="Normální 7 2 7 3 2" xfId="2368"/>
    <cellStyle name="Normální 8 2 7 3 2" xfId="2369"/>
    <cellStyle name="Normální 9 2 7 3 2" xfId="2370"/>
    <cellStyle name="Normální 12 8 2 2" xfId="2371"/>
    <cellStyle name="Normální 10 3 7 3 2" xfId="2372"/>
    <cellStyle name="Měna 4 5 2 2" xfId="2373"/>
    <cellStyle name="Normální 10 4 4 3 2" xfId="2374"/>
    <cellStyle name="Měna 2 3 4 3 2" xfId="2375"/>
    <cellStyle name="Procenta 2 3 4 3 2" xfId="2376"/>
    <cellStyle name="Měna 3 3 4 2 2" xfId="2377"/>
    <cellStyle name="Normální 7 3 4 3 2" xfId="2378"/>
    <cellStyle name="Normální 8 3 4 3 2" xfId="2379"/>
    <cellStyle name="Normální 9 3 4 3 2" xfId="2380"/>
    <cellStyle name="Měna 3 2 2 4 2 2" xfId="2381"/>
    <cellStyle name="Normální 10 2 2 4 2 2" xfId="2382"/>
    <cellStyle name="Měna 2 2 2 4 2 2" xfId="2383"/>
    <cellStyle name="Procenta 2 2 2 4 2 2" xfId="2384"/>
    <cellStyle name="Normální 7 2 2 4 2 2" xfId="2385"/>
    <cellStyle name="Normální 8 2 2 4 2 2" xfId="2386"/>
    <cellStyle name="Normální 9 2 2 4 2 2" xfId="2387"/>
    <cellStyle name="Normální 12 3 4 2 2" xfId="2388"/>
    <cellStyle name="Normální 10 3 2 4 2 2" xfId="2389"/>
    <cellStyle name="Měna 4 2 4 2 2" xfId="2390"/>
    <cellStyle name="Měna 5 3 3 2" xfId="2391"/>
    <cellStyle name="Normální 10 5 3 3 2" xfId="2392"/>
    <cellStyle name="Měna 2 4 3 3 2" xfId="2393"/>
    <cellStyle name="Procenta 2 4 3 3 2" xfId="2394"/>
    <cellStyle name="Měna 3 4 3 3 2" xfId="2395"/>
    <cellStyle name="Normální 7 4 3 3 2" xfId="2396"/>
    <cellStyle name="Normální 8 4 3 3 2" xfId="2397"/>
    <cellStyle name="Normální 9 4 3 3 2" xfId="2398"/>
    <cellStyle name="Měna 3 2 3 3 2 2" xfId="2399"/>
    <cellStyle name="Normální 10 2 3 3 2 2" xfId="2400"/>
    <cellStyle name="Měna 2 2 3 3 2 2" xfId="2401"/>
    <cellStyle name="Procenta 2 2 3 3 2 2" xfId="2402"/>
    <cellStyle name="Normální 7 2 3 3 2 2" xfId="2403"/>
    <cellStyle name="Normální 8 2 3 3 2 2" xfId="2404"/>
    <cellStyle name="Normální 9 2 3 3 2 2" xfId="2405"/>
    <cellStyle name="Normální 12 4 3 2 2" xfId="2406"/>
    <cellStyle name="Normální 10 3 3 3 2 2" xfId="2407"/>
    <cellStyle name="Měna 6 3 3 2" xfId="2408"/>
    <cellStyle name="Normální 10 6 3 2 2" xfId="2409"/>
    <cellStyle name="Měna 2 5 3 2 2" xfId="2410"/>
    <cellStyle name="Procenta 2 5 3 3 2" xfId="2411"/>
    <cellStyle name="Měna 3 5 3 2 2" xfId="2412"/>
    <cellStyle name="Normální 7 5 3 2 2" xfId="2413"/>
    <cellStyle name="Normální 8 5 3 2 2" xfId="2414"/>
    <cellStyle name="Normální 9 5 3 2 2" xfId="2415"/>
    <cellStyle name="Měna 3 2 4 3 2 2" xfId="2416"/>
    <cellStyle name="Normální 10 2 4 3 2 2" xfId="2417"/>
    <cellStyle name="Měna 2 2 4 3 2 2" xfId="2418"/>
    <cellStyle name="Procenta 2 2 4 3 2 2" xfId="2419"/>
    <cellStyle name="Normální 7 2 4 3 2 2" xfId="2420"/>
    <cellStyle name="Normální 8 2 4 3 2 2" xfId="2421"/>
    <cellStyle name="Normální 9 2 4 3 2 2" xfId="2422"/>
    <cellStyle name="Normální 12 5 3 2 2" xfId="2423"/>
    <cellStyle name="Normální 10 3 4 3 2 2" xfId="2424"/>
    <cellStyle name="Normální 10 7 2 3 2" xfId="2425"/>
    <cellStyle name="Měna 2 6 2 3 2" xfId="2426"/>
    <cellStyle name="Procenta 2 6 2 3 2" xfId="2427"/>
    <cellStyle name="Normální 7 6 2 3 2" xfId="2428"/>
    <cellStyle name="Normální 8 6 2 3 2" xfId="2429"/>
    <cellStyle name="Normální 9 6 2 3 2" xfId="2430"/>
    <cellStyle name="Normální 10 2 5 2 3 2" xfId="2431"/>
    <cellStyle name="Měna 2 2 5 2 3 2" xfId="2432"/>
    <cellStyle name="Procenta 2 2 5 2 3 2" xfId="2433"/>
    <cellStyle name="Normální 7 2 5 2 3 2" xfId="2434"/>
    <cellStyle name="Normální 8 2 5 2 3 2" xfId="2435"/>
    <cellStyle name="Normální 9 2 5 2 3 2" xfId="2436"/>
    <cellStyle name="Normální 12 6 2 3 2" xfId="2437"/>
    <cellStyle name="Normální 10 3 5 2 3 2" xfId="2438"/>
    <cellStyle name="Normální 10 4 2 2 3 2" xfId="2439"/>
    <cellStyle name="Měna 2 3 2 2 3 2" xfId="2440"/>
    <cellStyle name="Procenta 2 3 2 3 2 2" xfId="2441"/>
    <cellStyle name="Normální 7 3 2 2 3 2" xfId="2442"/>
    <cellStyle name="Normální 8 3 2 2 3 2" xfId="2443"/>
    <cellStyle name="Normální 9 3 2 2 3 2" xfId="2444"/>
    <cellStyle name="Normální 10 2 2 2 2 3 2" xfId="2445"/>
    <cellStyle name="Měna 2 2 2 2 2 3 2" xfId="2446"/>
    <cellStyle name="Procenta 2 2 2 2 2 3 2" xfId="2447"/>
    <cellStyle name="Normální 7 2 2 2 2 3 2" xfId="2448"/>
    <cellStyle name="Normální 8 2 2 2 2 3 2" xfId="2449"/>
    <cellStyle name="Normální 9 2 2 2 2 3 2" xfId="2450"/>
    <cellStyle name="Normální 12 3 2 2 3 2" xfId="2451"/>
    <cellStyle name="Normální 10 3 2 2 2 3 2" xfId="2452"/>
    <cellStyle name="Normální 10 2 2 2 2 2 2 2" xfId="2453"/>
    <cellStyle name="Měna 10 2 2" xfId="2454"/>
    <cellStyle name="Měna 2 9 2 2" xfId="2455"/>
    <cellStyle name="Procenta 2 9 2 2" xfId="2456"/>
    <cellStyle name="Měna 3 9 2 2" xfId="2457"/>
    <cellStyle name="Normální 7 9 2 2" xfId="2458"/>
    <cellStyle name="Normální 8 9 2 2" xfId="2459"/>
    <cellStyle name="Normální 9 9 2 2" xfId="2460"/>
    <cellStyle name="Měna 3 2 8 2 2" xfId="2461"/>
    <cellStyle name="Měna 2 2 8 2 2" xfId="2462"/>
    <cellStyle name="Procenta 2 2 8 2 2" xfId="2463"/>
    <cellStyle name="Normální 7 2 8 2 2" xfId="2464"/>
    <cellStyle name="Normální 8 2 8 2 2" xfId="2465"/>
    <cellStyle name="Normální 9 2 8 2 2" xfId="2466"/>
    <cellStyle name="Normální 12 9 2 2" xfId="2467"/>
    <cellStyle name="Normální 10 3 8 2 2" xfId="2468"/>
    <cellStyle name="Měna 4 6 2 2" xfId="2469"/>
    <cellStyle name="Normální 10 4 5 2 2" xfId="2470"/>
    <cellStyle name="Měna 2 3 5 2 2" xfId="2471"/>
    <cellStyle name="Procenta 2 3 5 2 2" xfId="2472"/>
    <cellStyle name="Měna 3 3 5 2 2" xfId="2473"/>
    <cellStyle name="Normální 7 3 5 2 2" xfId="2474"/>
    <cellStyle name="Normální 8 3 5 2 2" xfId="2475"/>
    <cellStyle name="Normální 9 3 5 2 2" xfId="2476"/>
    <cellStyle name="Měna 3 2 2 5 2 2" xfId="2477"/>
    <cellStyle name="Měna 2 2 2 5 2 2" xfId="2478"/>
    <cellStyle name="Procenta 2 2 2 5 2 2" xfId="2479"/>
    <cellStyle name="Normální 7 2 2 5 2 2" xfId="2480"/>
    <cellStyle name="Normální 8 2 2 5 2 2" xfId="2481"/>
    <cellStyle name="Normální 9 2 2 5 2 2" xfId="2482"/>
    <cellStyle name="Normální 12 3 5 2 2" xfId="2483"/>
    <cellStyle name="Normální 10 3 2 5 2 2" xfId="2484"/>
    <cellStyle name="Měna 4 2 5 2 2" xfId="2485"/>
    <cellStyle name="Měna 5 4 2 2" xfId="2486"/>
    <cellStyle name="Normální 10 5 4 2 2" xfId="2487"/>
    <cellStyle name="Měna 2 4 4 2 2" xfId="2488"/>
    <cellStyle name="Procenta 2 4 4 2 2" xfId="2489"/>
    <cellStyle name="Měna 3 4 4 2 2" xfId="2490"/>
    <cellStyle name="Normální 7 4 4 2 2" xfId="2491"/>
    <cellStyle name="Normální 8 4 4 2 2" xfId="2492"/>
    <cellStyle name="Normální 9 4 4 2 2" xfId="2493"/>
    <cellStyle name="Měna 3 2 3 4 2 2" xfId="2494"/>
    <cellStyle name="Normální 10 2 3 4 2 2" xfId="2495"/>
    <cellStyle name="Měna 2 2 3 4 2 2" xfId="2496"/>
    <cellStyle name="Procenta 2 2 3 4 2 2" xfId="2497"/>
    <cellStyle name="Normální 7 2 3 4 2 2" xfId="2498"/>
    <cellStyle name="Normální 8 2 3 4 2 2" xfId="2499"/>
    <cellStyle name="Normální 9 2 3 4 2 2" xfId="2500"/>
    <cellStyle name="Normální 12 4 4 2 2" xfId="2501"/>
    <cellStyle name="Normální 10 3 3 4 2 2" xfId="2502"/>
    <cellStyle name="Měna 6 4 2 2" xfId="2503"/>
    <cellStyle name="Normální 10 6 4 2 2" xfId="2504"/>
    <cellStyle name="Měna 2 5 4 2 2" xfId="2505"/>
    <cellStyle name="Procenta 2 5 4 2 2" xfId="2506"/>
    <cellStyle name="Měna 3 5 4 2 2" xfId="2507"/>
    <cellStyle name="Normální 7 5 4 2 2" xfId="2508"/>
    <cellStyle name="Normální 8 5 4 2 2" xfId="2509"/>
    <cellStyle name="Normální 9 5 4 2 2" xfId="2510"/>
    <cellStyle name="Měna 3 2 4 4 2 2" xfId="2511"/>
    <cellStyle name="Normální 10 2 4 4 2 2" xfId="2512"/>
    <cellStyle name="Měna 2 2 4 4 2 2" xfId="2513"/>
    <cellStyle name="Procenta 2 2 4 4 2 2" xfId="2514"/>
    <cellStyle name="Normální 7 2 4 4 2 2" xfId="2515"/>
    <cellStyle name="Normální 8 2 4 4 2 2" xfId="2516"/>
    <cellStyle name="Normální 9 2 4 4 2 2" xfId="2517"/>
    <cellStyle name="Normální 12 5 4 2 2" xfId="2518"/>
    <cellStyle name="Normální 10 3 4 4 2 2" xfId="2519"/>
    <cellStyle name="Normální 10 7 3 2 2" xfId="2520"/>
    <cellStyle name="Měna 2 6 3 2 2" xfId="2521"/>
    <cellStyle name="Procenta 2 6 3 2 2" xfId="2522"/>
    <cellStyle name="Normální 7 6 3 2 2" xfId="2523"/>
    <cellStyle name="Normální 8 6 3 2 2" xfId="2524"/>
    <cellStyle name="Normální 9 6 3 2 2" xfId="2525"/>
    <cellStyle name="Normální 10 2 5 3 2 2" xfId="2526"/>
    <cellStyle name="Měna 2 2 5 3 2 2" xfId="2527"/>
    <cellStyle name="Procenta 2 2 5 3 2 2" xfId="2528"/>
    <cellStyle name="Normální 7 2 5 3 2 2" xfId="2529"/>
    <cellStyle name="Normální 8 2 5 3 2 2" xfId="2530"/>
    <cellStyle name="Normální 9 2 5 3 2 2" xfId="2531"/>
    <cellStyle name="Normální 12 6 3 2 2" xfId="2532"/>
    <cellStyle name="Normální 10 3 5 3 2 2" xfId="2533"/>
    <cellStyle name="Normální 10 4 2 3 2 2" xfId="2534"/>
    <cellStyle name="Měna 2 3 2 3 2 2" xfId="2535"/>
    <cellStyle name="Procenta 2 3 2 4 2 2" xfId="2536"/>
    <cellStyle name="Normální 7 3 2 3 2 2" xfId="2537"/>
    <cellStyle name="Normální 8 3 2 3 2 2" xfId="2538"/>
    <cellStyle name="Normální 9 3 2 3 2 2" xfId="2539"/>
    <cellStyle name="Měna 2 2 2 2 3 2 2" xfId="2540"/>
    <cellStyle name="Procenta 2 2 2 2 3 2 2" xfId="2541"/>
    <cellStyle name="Normální 7 2 2 2 3 2 2" xfId="2542"/>
    <cellStyle name="Normální 8 2 2 2 3 2 2" xfId="2543"/>
    <cellStyle name="Normální 9 2 2 2 3 2 2" xfId="2544"/>
    <cellStyle name="Normální 12 3 2 3 2 2" xfId="2545"/>
    <cellStyle name="Normální 10 3 2 2 3 2 2" xfId="2546"/>
    <cellStyle name="Měna 7 2 2 2" xfId="2547"/>
    <cellStyle name="Normální 10 8 2 2 2" xfId="2548"/>
    <cellStyle name="Měna 2 7 2 2 2" xfId="2549"/>
    <cellStyle name="Procenta 2 7 2 2 2" xfId="2550"/>
    <cellStyle name="Měna 3 6 2 2 2" xfId="2551"/>
    <cellStyle name="Normální 7 7 2 2 2" xfId="2552"/>
    <cellStyle name="Normální 8 7 2 2 2" xfId="2553"/>
    <cellStyle name="Normální 9 7 2 2 2" xfId="2554"/>
    <cellStyle name="Měna 3 2 5 2 2 2" xfId="2555"/>
    <cellStyle name="Normální 10 2 6 2 2 2" xfId="2556"/>
    <cellStyle name="Měna 2 2 6 2 2 2" xfId="2557"/>
    <cellStyle name="Procenta 2 2 6 2 2 2" xfId="2558"/>
    <cellStyle name="Normální 7 2 6 2 2 2" xfId="2559"/>
    <cellStyle name="Normální 8 2 6 2 2 2" xfId="2560"/>
    <cellStyle name="Normální 9 2 6 2 2 2" xfId="2561"/>
    <cellStyle name="Normální 12 7 2 2 2" xfId="2562"/>
    <cellStyle name="Normální 10 3 6 2 2 2" xfId="2563"/>
    <cellStyle name="Měna 4 3 3 2 2" xfId="2564"/>
    <cellStyle name="Normální 10 4 3 2 2 2" xfId="2565"/>
    <cellStyle name="Měna 2 3 3 2 2 2" xfId="2566"/>
    <cellStyle name="Procenta 2 3 3 2 2 2" xfId="2567"/>
    <cellStyle name="Měna 3 3 2 2 2 2" xfId="2568"/>
    <cellStyle name="Normální 7 3 3 2 2 2" xfId="2569"/>
    <cellStyle name="Normální 8 3 3 2 2 2" xfId="2570"/>
    <cellStyle name="Normální 9 3 3 2 2 2" xfId="2571"/>
    <cellStyle name="Měna 3 2 2 2 2 2 2" xfId="2572"/>
    <cellStyle name="Normální 10 2 2 3 2 2 2" xfId="2573"/>
    <cellStyle name="Měna 2 2 2 3 2 2 2" xfId="2574"/>
    <cellStyle name="Procenta 2 2 2 3 2 2 2" xfId="2575"/>
    <cellStyle name="Normální 7 2 2 3 2 2 2" xfId="2576"/>
    <cellStyle name="Normální 8 2 2 3 2 2 2" xfId="2577"/>
    <cellStyle name="Normální 9 2 2 3 2 2 2" xfId="2578"/>
    <cellStyle name="Normální 12 3 3 2 2 2" xfId="2579"/>
    <cellStyle name="Normální 10 3 2 3 2 2 2" xfId="2580"/>
    <cellStyle name="Měna 4 2 2 2 2 2" xfId="2581"/>
    <cellStyle name="Měna 5 2 2 2 2" xfId="2582"/>
    <cellStyle name="Normální 10 5 2 2 2 2" xfId="2583"/>
    <cellStyle name="Měna 2 4 2 2 2 2" xfId="2584"/>
    <cellStyle name="Procenta 2 4 2 2 2 2" xfId="2585"/>
    <cellStyle name="Měna 3 4 2 2 2 2" xfId="2586"/>
    <cellStyle name="Normální 7 4 2 2 2 2" xfId="2587"/>
    <cellStyle name="Normální 8 4 2 2 2 2" xfId="2588"/>
    <cellStyle name="Normální 9 4 2 2 2 2" xfId="2589"/>
    <cellStyle name="Měna 3 2 3 2 2 2 2" xfId="2590"/>
    <cellStyle name="Normální 10 2 3 2 2 2 2" xfId="2591"/>
    <cellStyle name="Měna 2 2 3 2 2 2 2" xfId="2592"/>
    <cellStyle name="Procenta 2 2 3 2 2 2 2" xfId="2593"/>
    <cellStyle name="Normální 7 2 3 2 2 2 2" xfId="2594"/>
    <cellStyle name="Normální 8 2 3 2 2 2 2" xfId="2595"/>
    <cellStyle name="Normální 9 2 3 2 2 2 2" xfId="2596"/>
    <cellStyle name="Normální 12 4 2 2 2 2" xfId="2597"/>
    <cellStyle name="Normální 10 3 3 2 2 2 2" xfId="2598"/>
    <cellStyle name="Měna 6 2 2 2 2" xfId="2599"/>
    <cellStyle name="Normální 10 6 2 2 2 2" xfId="2600"/>
    <cellStyle name="Měna 2 5 2 2 2 2" xfId="2601"/>
    <cellStyle name="Procenta 2 5 2 2 2 2" xfId="2602"/>
    <cellStyle name="Měna 3 5 2 2 2 2" xfId="2603"/>
    <cellStyle name="Normální 7 5 2 2 2 2" xfId="2604"/>
    <cellStyle name="Normální 8 5 2 2 2 2" xfId="2605"/>
    <cellStyle name="Normální 9 5 2 2 2 2" xfId="2606"/>
    <cellStyle name="Měna 3 2 4 2 2 2 2" xfId="2607"/>
    <cellStyle name="Normální 10 2 4 2 2 2 2" xfId="2608"/>
    <cellStyle name="Měna 2 2 4 2 2 2 2" xfId="2609"/>
    <cellStyle name="Procenta 2 2 4 2 2 2 2" xfId="2610"/>
    <cellStyle name="Normální 7 2 4 2 2 2 2" xfId="2611"/>
    <cellStyle name="Normální 8 2 4 2 2 2 2" xfId="2612"/>
    <cellStyle name="Normální 9 2 4 2 2 2 2" xfId="2613"/>
    <cellStyle name="Normální 12 5 2 2 2 2" xfId="2614"/>
    <cellStyle name="Normální 10 3 4 2 2 2 2" xfId="2615"/>
    <cellStyle name="Normální 10 7 2 2 2 2" xfId="2616"/>
    <cellStyle name="Měna 2 6 2 2 2 2" xfId="2617"/>
    <cellStyle name="Procenta 2 6 2 2 2 2" xfId="2618"/>
    <cellStyle name="Normální 7 6 2 2 2 2" xfId="2619"/>
    <cellStyle name="Normální 8 6 2 2 2 2" xfId="2620"/>
    <cellStyle name="Normální 9 6 2 2 2 2" xfId="2621"/>
    <cellStyle name="Normální 10 2 5 2 2 2 2" xfId="2622"/>
    <cellStyle name="Měna 2 2 5 2 2 2 2" xfId="2623"/>
    <cellStyle name="Procenta 2 2 5 2 2 2 2" xfId="2624"/>
    <cellStyle name="Normální 7 2 5 2 2 2 2" xfId="2625"/>
    <cellStyle name="Normální 8 2 5 2 2 2 2" xfId="2626"/>
    <cellStyle name="Normální 9 2 5 2 2 2 2" xfId="2627"/>
    <cellStyle name="Normální 12 6 2 2 2 2" xfId="2628"/>
    <cellStyle name="Normální 10 3 5 2 2 2 2" xfId="2629"/>
    <cellStyle name="Normální 10 4 2 2 2 2 2" xfId="2630"/>
    <cellStyle name="Měna 2 3 2 2 2 2 2" xfId="2631"/>
    <cellStyle name="Procenta 2 3 2 2 2 2 2" xfId="2632"/>
    <cellStyle name="Normální 7 3 2 2 2 2 2" xfId="2633"/>
    <cellStyle name="Normální 8 3 2 2 2 2 2" xfId="2634"/>
    <cellStyle name="Normální 9 3 2 2 2 2 2" xfId="2635"/>
    <cellStyle name="Měna 2 2 2 2 2 2 2 2" xfId="2636"/>
    <cellStyle name="Procenta 2 2 2 2 2 2 2 2" xfId="2637"/>
    <cellStyle name="Normální 7 2 2 2 2 2 2 2" xfId="2638"/>
    <cellStyle name="Normální 8 2 2 2 2 2 2 2" xfId="2639"/>
    <cellStyle name="Normální 9 2 2 2 2 2 2 2" xfId="2640"/>
    <cellStyle name="Normální 12 3 2 2 2 2 2" xfId="2641"/>
    <cellStyle name="Normální 10 3 2 2 2 2 2 2" xfId="2642"/>
    <cellStyle name="Měna 8 2 2 2" xfId="2643"/>
    <cellStyle name="Normální 10 9 2 2 2" xfId="2644"/>
    <cellStyle name="Měna 2 8 2 2 2" xfId="2645"/>
    <cellStyle name="Procenta 2 8 2 2 2" xfId="2646"/>
    <cellStyle name="Měna 3 7 2 2 2" xfId="2647"/>
    <cellStyle name="Normální 7 8 2 2 2" xfId="2648"/>
    <cellStyle name="Normální 8 8 2 2 2" xfId="2649"/>
    <cellStyle name="Normální 9 8 2 2 2" xfId="2650"/>
    <cellStyle name="Měna 3 2 6 2 2 2" xfId="2651"/>
    <cellStyle name="Normální 10 2 7 2 2 2" xfId="2652"/>
    <cellStyle name="Měna 2 2 7 2 2 2" xfId="2653"/>
    <cellStyle name="Procenta 2 2 7 2 2 2" xfId="2654"/>
    <cellStyle name="Normální 7 2 7 2 2 2" xfId="2655"/>
    <cellStyle name="Normální 8 2 7 2 2 2" xfId="2656"/>
    <cellStyle name="Normální 9 2 7 2 2 2" xfId="2657"/>
    <cellStyle name="Normální 12 2 2 2 2 2" xfId="2658"/>
    <cellStyle name="Normální 10 3 7 2 2 2" xfId="2659"/>
    <cellStyle name="Měna 4 4 2 2 2" xfId="2660"/>
    <cellStyle name="Měna 5 3 2 2 2" xfId="2661"/>
    <cellStyle name="Normální 10 4 4 2 2 2" xfId="2662"/>
    <cellStyle name="Měna 2 3 4 2 2 2" xfId="2663"/>
    <cellStyle name="Procenta 2 4 3 2 2 2" xfId="2664"/>
    <cellStyle name="Měna 3 3 3 2 2 2" xfId="2665"/>
    <cellStyle name="Normální 7 3 4 2 2 2" xfId="2666"/>
    <cellStyle name="Normální 8 3 4 2 2 2" xfId="2667"/>
    <cellStyle name="Normální 9 3 4 2 2 2" xfId="2668"/>
    <cellStyle name="Měna 6 3 2 2 2" xfId="2669"/>
    <cellStyle name="Normální 10 5 3 2 2 2" xfId="2670"/>
    <cellStyle name="Měna 2 4 3 2 2 2" xfId="2671"/>
    <cellStyle name="Procenta 2 5 3 2 2 2" xfId="2672"/>
    <cellStyle name="Měna 3 4 3 2 2 2" xfId="2673"/>
    <cellStyle name="Normální 7 4 3 2 2 2" xfId="2674"/>
    <cellStyle name="Normální 8 4 3 2 2 2" xfId="2675"/>
    <cellStyle name="Normální 9 4 3 2 2 2" xfId="2676"/>
    <cellStyle name="Měna 11 2 2" xfId="2677"/>
    <cellStyle name="Měna 2 10 2 2" xfId="2678"/>
    <cellStyle name="Procenta 2 10 2 2" xfId="2679"/>
    <cellStyle name="Měna 3 10 2 2" xfId="2680"/>
    <cellStyle name="Normální 7 10 2 2" xfId="2681"/>
    <cellStyle name="Normální 8 10 2 2" xfId="2682"/>
    <cellStyle name="Normální 9 10 2 2" xfId="2683"/>
    <cellStyle name="Měna 3 2 9 2 2" xfId="2684"/>
    <cellStyle name="Normální 10 2 8 2 2" xfId="2685"/>
    <cellStyle name="Měna 2 2 9 2 2" xfId="2686"/>
    <cellStyle name="Procenta 2 2 9 2 2" xfId="2687"/>
    <cellStyle name="Normální 7 2 9 2 2" xfId="2688"/>
    <cellStyle name="Normální 8 2 9 2 2" xfId="2689"/>
    <cellStyle name="Normální 9 2 9 2 2" xfId="2690"/>
    <cellStyle name="Normální 12 2 3 2 2" xfId="2691"/>
    <cellStyle name="Normální 10 3 9 2 2" xfId="2692"/>
    <cellStyle name="Měna 4 7 2 2" xfId="2693"/>
    <cellStyle name="Měna 5 5 2 2" xfId="2694"/>
    <cellStyle name="Normální 10 4 6 2 2" xfId="2695"/>
    <cellStyle name="Měna 2 3 6 2 2" xfId="2696"/>
    <cellStyle name="Procenta 2 4 5 2 2" xfId="2697"/>
    <cellStyle name="Měna 3 3 6 2 2" xfId="2698"/>
    <cellStyle name="Normální 7 3 6 2 2" xfId="2699"/>
    <cellStyle name="Normální 8 3 6 2 2" xfId="2700"/>
    <cellStyle name="Normální 9 3 6 2 2" xfId="2701"/>
    <cellStyle name="Měna 3 2 2 6 2 2" xfId="2702"/>
    <cellStyle name="Normální 10 2 2 5 2 2" xfId="2703"/>
    <cellStyle name="Měna 2 2 2 6 2 2" xfId="2704"/>
    <cellStyle name="Procenta 2 2 2 6 2 2" xfId="2705"/>
    <cellStyle name="Normální 7 2 2 6 2 2" xfId="2706"/>
    <cellStyle name="Normální 8 2 2 6 2 2" xfId="2707"/>
    <cellStyle name="Normální 9 2 2 6 2 2" xfId="2708"/>
    <cellStyle name="Normální 12 2 2 3 2 2" xfId="2709"/>
    <cellStyle name="Normální 10 3 2 6 2 2" xfId="2710"/>
    <cellStyle name="Měna 4 2 6 2 2" xfId="2711"/>
    <cellStyle name="Měna 13 3" xfId="2712"/>
    <cellStyle name="Normální 10 12 2" xfId="2713"/>
    <cellStyle name="Měna 2 12 2" xfId="2714"/>
    <cellStyle name="Procenta 2 12 2" xfId="2715"/>
    <cellStyle name="Měna 3 12 2" xfId="2716"/>
    <cellStyle name="Normální 7 12 2" xfId="2717"/>
    <cellStyle name="Normální 8 12 2" xfId="2718"/>
    <cellStyle name="Normální 9 12 2" xfId="2719"/>
    <cellStyle name="Měna 3 2 11 2" xfId="2720"/>
    <cellStyle name="Normální 10 2 10 2" xfId="2721"/>
    <cellStyle name="Měna 2 2 11 2" xfId="2722"/>
    <cellStyle name="Procenta 2 2 11 2" xfId="2723"/>
    <cellStyle name="Normální 7 2 11 2" xfId="2724"/>
    <cellStyle name="Normální 8 2 11 2" xfId="2725"/>
    <cellStyle name="Normální 9 2 11 2" xfId="2726"/>
    <cellStyle name="Normální 12 11 2" xfId="2727"/>
    <cellStyle name="Normální 10 3 11 2" xfId="2728"/>
    <cellStyle name="Měna 4 9 2" xfId="2729"/>
    <cellStyle name="Normální 10 4 8 2" xfId="2730"/>
    <cellStyle name="Měna 2 3 8 2" xfId="2731"/>
    <cellStyle name="Procenta 2 3 7 2" xfId="2732"/>
    <cellStyle name="Měna 3 3 8 2" xfId="2733"/>
    <cellStyle name="Normální 7 3 8 2" xfId="2734"/>
    <cellStyle name="Normální 8 3 8 2" xfId="2735"/>
    <cellStyle name="Normální 9 3 8 2" xfId="2736"/>
    <cellStyle name="Měna 3 2 2 8 2" xfId="2737"/>
    <cellStyle name="Normální 10 2 2 7 2" xfId="2738"/>
    <cellStyle name="Měna 2 2 2 8 2" xfId="2739"/>
    <cellStyle name="Procenta 2 2 2 8 2" xfId="2740"/>
    <cellStyle name="Normální 7 2 2 8 2" xfId="2741"/>
    <cellStyle name="Normální 8 2 2 8 2" xfId="2742"/>
    <cellStyle name="Normální 9 2 2 8 2" xfId="2743"/>
    <cellStyle name="Normální 12 3 7 2" xfId="2744"/>
    <cellStyle name="Normální 10 3 2 8 2" xfId="2745"/>
    <cellStyle name="Měna 4 2 8 2" xfId="2746"/>
    <cellStyle name="Měna 8 4 2" xfId="2747"/>
    <cellStyle name="Normální 10 8 4 2" xfId="2748"/>
    <cellStyle name="Měna 2 7 4 2" xfId="2749"/>
    <cellStyle name="Procenta 2 7 4 2" xfId="2750"/>
    <cellStyle name="Měna 3 7 4 2" xfId="2751"/>
    <cellStyle name="Normální 7 7 4 2" xfId="2752"/>
    <cellStyle name="Normální 8 7 4 2" xfId="2753"/>
    <cellStyle name="Normální 9 7 4 2" xfId="2754"/>
    <cellStyle name="Měna 3 2 6 4 2" xfId="2755"/>
    <cellStyle name="Normální 10 2 6 4 2" xfId="2756"/>
    <cellStyle name="Měna 2 2 6 4 2" xfId="2757"/>
    <cellStyle name="Procenta 2 2 6 4 2" xfId="2758"/>
    <cellStyle name="Normální 7 2 6 4 2" xfId="2759"/>
    <cellStyle name="Normální 8 2 6 4 2" xfId="2760"/>
    <cellStyle name="Normální 9 2 6 4 2" xfId="2761"/>
    <cellStyle name="Normální 12 7 4 2" xfId="2762"/>
    <cellStyle name="Normální 10 3 6 4 2" xfId="2763"/>
    <cellStyle name="Měna 4 4 4 2" xfId="2764"/>
    <cellStyle name="Normální 10 4 3 4 2" xfId="2765"/>
    <cellStyle name="Měna 2 3 3 4 2" xfId="2766"/>
    <cellStyle name="Procenta 2 3 3 4 2" xfId="2767"/>
    <cellStyle name="Měna 3 3 3 4 2" xfId="2768"/>
    <cellStyle name="Normální 7 3 3 4 2" xfId="2769"/>
    <cellStyle name="Normální 8 3 3 4 2" xfId="2770"/>
    <cellStyle name="Normální 9 3 3 4 2" xfId="2771"/>
    <cellStyle name="Měna 3 2 2 3 3 2" xfId="2772"/>
    <cellStyle name="Normální 10 2 2 3 4 2" xfId="2773"/>
    <cellStyle name="Měna 2 2 2 3 4 2" xfId="2774"/>
    <cellStyle name="Procenta 2 2 2 3 4 2" xfId="2775"/>
    <cellStyle name="Normální 7 2 2 3 4 2" xfId="2776"/>
    <cellStyle name="Normální 8 2 2 3 4 2" xfId="2777"/>
    <cellStyle name="Normální 9 2 2 3 4 2" xfId="2778"/>
    <cellStyle name="Normální 12 3 3 4 2" xfId="2779"/>
    <cellStyle name="Normální 10 3 2 3 4 2" xfId="2780"/>
    <cellStyle name="Měna 4 2 3 3 2" xfId="2781"/>
    <cellStyle name="Měna 5 7 2" xfId="2782"/>
    <cellStyle name="Normální 10 5 6 2" xfId="2783"/>
    <cellStyle name="Měna 2 4 6 2" xfId="2784"/>
    <cellStyle name="Procenta 2 4 7 2" xfId="2785"/>
    <cellStyle name="Měna 3 4 6 2" xfId="2786"/>
    <cellStyle name="Normální 7 4 6 2" xfId="2787"/>
    <cellStyle name="Normální 8 4 6 2" xfId="2788"/>
    <cellStyle name="Normální 9 4 6 2" xfId="2789"/>
    <cellStyle name="Měna 3 2 3 6 2" xfId="2790"/>
    <cellStyle name="Normální 10 2 3 6 2" xfId="2791"/>
    <cellStyle name="Měna 2 2 3 6 2" xfId="2792"/>
    <cellStyle name="Procenta 2 2 3 6 2" xfId="2793"/>
    <cellStyle name="Normální 7 2 3 6 2" xfId="2794"/>
    <cellStyle name="Normální 8 2 3 6 2" xfId="2795"/>
    <cellStyle name="Normální 9 2 3 6 2" xfId="2796"/>
    <cellStyle name="Normální 12 4 6 2" xfId="2797"/>
    <cellStyle name="Normální 10 3 3 6 2" xfId="2798"/>
    <cellStyle name="Měna 6 6 2" xfId="2799"/>
    <cellStyle name="Normální 10 6 6 2" xfId="2800"/>
    <cellStyle name="Měna 2 5 6 2" xfId="2801"/>
    <cellStyle name="Procenta 2 5 6 2" xfId="2802"/>
    <cellStyle name="Měna 3 5 6 2" xfId="2803"/>
    <cellStyle name="Normální 7 5 6 2" xfId="2804"/>
    <cellStyle name="Normální 8 5 6 2" xfId="2805"/>
    <cellStyle name="Normální 9 5 6 2" xfId="2806"/>
    <cellStyle name="Měna 3 2 4 6 2" xfId="2807"/>
    <cellStyle name="Normální 10 2 4 6 2" xfId="2808"/>
    <cellStyle name="Měna 2 2 4 6 2" xfId="2809"/>
    <cellStyle name="Procenta 2 2 4 6 2" xfId="2810"/>
    <cellStyle name="Normální 7 2 4 6 2" xfId="2811"/>
    <cellStyle name="Normální 8 2 4 6 2" xfId="2812"/>
    <cellStyle name="Normální 9 2 4 6 2" xfId="2813"/>
    <cellStyle name="Normální 12 5 6 2" xfId="2814"/>
    <cellStyle name="Normální 10 3 4 6 2" xfId="2815"/>
    <cellStyle name="Normální 12 2 2 5 2" xfId="2816"/>
    <cellStyle name="Měna 4 3 5 2" xfId="2817"/>
    <cellStyle name="Měna 7 4 2" xfId="2818"/>
    <cellStyle name="Normální 10 7 5 2" xfId="2819"/>
    <cellStyle name="Měna 2 6 5 2" xfId="2820"/>
    <cellStyle name="Procenta 2 6 5 2" xfId="2821"/>
    <cellStyle name="Měna 3 6 4 2" xfId="2822"/>
    <cellStyle name="Normální 7 6 5 2" xfId="2823"/>
    <cellStyle name="Normální 8 6 5 2" xfId="2824"/>
    <cellStyle name="Normální 9 6 5 2" xfId="2825"/>
    <cellStyle name="Měna 3 2 5 4 2" xfId="2826"/>
    <cellStyle name="Normální 10 2 5 5 2" xfId="2827"/>
    <cellStyle name="Měna 2 2 5 5 2" xfId="2828"/>
    <cellStyle name="Procenta 2 2 5 5 2" xfId="2829"/>
    <cellStyle name="Normální 7 2 5 5 2" xfId="2830"/>
    <cellStyle name="Normální 8 2 5 5 2" xfId="2831"/>
    <cellStyle name="Normální 9 2 5 5 2" xfId="2832"/>
    <cellStyle name="Normální 12 6 5 2" xfId="2833"/>
    <cellStyle name="Normální 10 3 5 5 2" xfId="2834"/>
    <cellStyle name="Měna 4 3 2 3 2" xfId="2835"/>
    <cellStyle name="Normální 10 4 2 5 2" xfId="2836"/>
    <cellStyle name="Měna 2 3 2 5 2" xfId="2837"/>
    <cellStyle name="Procenta 2 3 2 2 4 2" xfId="2838"/>
    <cellStyle name="Měna 3 3 2 4 2" xfId="2839"/>
    <cellStyle name="Normální 7 3 2 5 2" xfId="2840"/>
    <cellStyle name="Normální 8 3 2 5 2" xfId="2841"/>
    <cellStyle name="Normální 9 3 2 5 2" xfId="2842"/>
    <cellStyle name="Měna 3 2 2 2 4 2" xfId="2843"/>
    <cellStyle name="Normální 10 2 2 2 4 2" xfId="2844"/>
    <cellStyle name="Měna 2 2 2 2 5 2" xfId="2845"/>
    <cellStyle name="Procenta 2 2 2 2 5 2" xfId="2846"/>
    <cellStyle name="Normální 7 2 2 2 5 2" xfId="2847"/>
    <cellStyle name="Normální 8 2 2 2 5 2" xfId="2848"/>
    <cellStyle name="Normální 9 2 2 2 5 2" xfId="2849"/>
    <cellStyle name="Normální 12 3 2 5 2" xfId="2850"/>
    <cellStyle name="Normální 10 3 2 2 5 2" xfId="2851"/>
    <cellStyle name="Měna 4 2 2 4 2" xfId="2852"/>
    <cellStyle name="Měna 5 2 4 2" xfId="2853"/>
    <cellStyle name="Normální 10 5 2 4 2" xfId="2854"/>
    <cellStyle name="Měna 2 4 2 4 2" xfId="2855"/>
    <cellStyle name="Procenta 2 4 2 4 2" xfId="2856"/>
    <cellStyle name="Měna 3 4 2 4 2" xfId="2857"/>
    <cellStyle name="Normální 7 4 2 4 2" xfId="2858"/>
    <cellStyle name="Normální 8 4 2 4 2" xfId="2859"/>
    <cellStyle name="Normální 9 4 2 4 2" xfId="2860"/>
    <cellStyle name="Měna 3 2 3 2 4 2" xfId="2861"/>
    <cellStyle name="Normální 10 2 3 2 4 2" xfId="2862"/>
    <cellStyle name="Měna 2 2 3 2 4 2" xfId="2863"/>
    <cellStyle name="Procenta 2 2 3 2 4 2" xfId="2864"/>
    <cellStyle name="Normální 7 2 3 2 4 2" xfId="2865"/>
    <cellStyle name="Normální 8 2 3 2 4 2" xfId="2866"/>
    <cellStyle name="Normální 9 2 3 2 4 2" xfId="2867"/>
    <cellStyle name="Normální 12 4 2 4 2" xfId="2868"/>
    <cellStyle name="Normální 10 3 3 2 4 2" xfId="2869"/>
    <cellStyle name="Měna 6 2 4 2" xfId="2870"/>
    <cellStyle name="Normální 10 6 2 4 2" xfId="2871"/>
    <cellStyle name="Měna 2 5 2 4 2" xfId="2872"/>
    <cellStyle name="Procenta 2 5 2 4 2" xfId="2873"/>
    <cellStyle name="Měna 3 5 2 4 2" xfId="2874"/>
    <cellStyle name="Normální 7 5 2 4 2" xfId="2875"/>
    <cellStyle name="Normální 8 5 2 4 2" xfId="2876"/>
    <cellStyle name="Normální 9 5 2 4 2" xfId="2877"/>
    <cellStyle name="Měna 3 2 4 2 4 2" xfId="2878"/>
    <cellStyle name="Normální 10 2 4 2 4 2" xfId="2879"/>
    <cellStyle name="Měna 2 2 4 2 4 2" xfId="2880"/>
    <cellStyle name="Procenta 2 2 4 2 4 2" xfId="2881"/>
    <cellStyle name="Normální 7 2 4 2 4 2" xfId="2882"/>
    <cellStyle name="Normální 8 2 4 2 4 2" xfId="2883"/>
    <cellStyle name="Normální 9 2 4 2 4 2" xfId="2884"/>
    <cellStyle name="Normální 12 5 2 4 2" xfId="2885"/>
    <cellStyle name="Normální 10 3 4 2 4 2" xfId="2886"/>
    <cellStyle name="Měna 9 3 2" xfId="2887"/>
    <cellStyle name="Normální 10 9 4 2" xfId="2888"/>
    <cellStyle name="Měna 2 8 4 2" xfId="2889"/>
    <cellStyle name="Procenta 2 8 4 2" xfId="2890"/>
    <cellStyle name="Měna 3 8 3 2" xfId="2891"/>
    <cellStyle name="Normální 7 8 4 2" xfId="2892"/>
    <cellStyle name="Normální 8 8 4 2" xfId="2893"/>
    <cellStyle name="Normální 9 8 4 2" xfId="2894"/>
    <cellStyle name="Měna 3 2 7 3 2" xfId="2895"/>
    <cellStyle name="Normální 10 2 7 4 2" xfId="2896"/>
    <cellStyle name="Měna 2 2 7 4 2" xfId="2897"/>
    <cellStyle name="Procenta 2 2 7 4 2" xfId="2898"/>
    <cellStyle name="Normální 7 2 7 4 2" xfId="2899"/>
    <cellStyle name="Normální 8 2 7 4 2" xfId="2900"/>
    <cellStyle name="Normální 9 2 7 4 2" xfId="2901"/>
    <cellStyle name="Normální 12 8 3 2" xfId="2902"/>
    <cellStyle name="Normální 10 3 7 4 2" xfId="2903"/>
    <cellStyle name="Měna 4 5 3 2" xfId="2904"/>
    <cellStyle name="Normální 10 4 4 4 2" xfId="2905"/>
    <cellStyle name="Měna 2 3 4 4 2" xfId="2906"/>
    <cellStyle name="Procenta 2 3 4 4 2" xfId="2907"/>
    <cellStyle name="Měna 3 3 4 3 2" xfId="2908"/>
    <cellStyle name="Normální 7 3 4 4 2" xfId="2909"/>
    <cellStyle name="Normální 8 3 4 4 2" xfId="2910"/>
    <cellStyle name="Normální 9 3 4 4 2" xfId="2911"/>
    <cellStyle name="Měna 3 2 2 4 3 2" xfId="2912"/>
    <cellStyle name="Normální 10 2 2 4 3 2" xfId="2913"/>
    <cellStyle name="Měna 2 2 2 4 3 2" xfId="2914"/>
    <cellStyle name="Procenta 2 2 2 4 3 2" xfId="2915"/>
    <cellStyle name="Normální 7 2 2 4 3 2" xfId="2916"/>
    <cellStyle name="Normální 8 2 2 4 3 2" xfId="2917"/>
    <cellStyle name="Normální 9 2 2 4 3 2" xfId="2918"/>
    <cellStyle name="Normální 12 3 4 3 2" xfId="2919"/>
    <cellStyle name="Normální 10 3 2 4 3 2" xfId="2920"/>
    <cellStyle name="Měna 4 2 4 3 2" xfId="2921"/>
    <cellStyle name="Měna 5 3 4 2" xfId="2922"/>
    <cellStyle name="Normální 10 5 3 4 2" xfId="2923"/>
    <cellStyle name="Měna 2 4 3 4 2" xfId="2924"/>
    <cellStyle name="Procenta 2 4 3 4 2" xfId="2925"/>
    <cellStyle name="Měna 3 4 3 4 2" xfId="2926"/>
    <cellStyle name="Normální 7 4 3 4 2" xfId="2927"/>
    <cellStyle name="Normální 8 4 3 4 2" xfId="2928"/>
    <cellStyle name="Normální 9 4 3 4 2" xfId="2929"/>
    <cellStyle name="Měna 3 2 3 3 3 2" xfId="2930"/>
    <cellStyle name="Normální 10 2 3 3 3 2" xfId="2931"/>
    <cellStyle name="Měna 2 2 3 3 3 2" xfId="2932"/>
    <cellStyle name="Procenta 2 2 3 3 3 2" xfId="2933"/>
    <cellStyle name="Normální 7 2 3 3 3 2" xfId="2934"/>
    <cellStyle name="Normální 8 2 3 3 3 2" xfId="2935"/>
    <cellStyle name="Normální 9 2 3 3 3 2" xfId="2936"/>
    <cellStyle name="Normální 12 4 3 3 2" xfId="2937"/>
    <cellStyle name="Normální 10 3 3 3 3 2" xfId="2938"/>
    <cellStyle name="Měna 6 3 4 2" xfId="2939"/>
    <cellStyle name="Normální 10 6 3 3 2" xfId="2940"/>
    <cellStyle name="Měna 2 5 3 3 2" xfId="2941"/>
    <cellStyle name="Procenta 2 5 3 4 2" xfId="2942"/>
    <cellStyle name="Měna 3 5 3 3 2" xfId="2943"/>
    <cellStyle name="Normální 7 5 3 3 2" xfId="2944"/>
    <cellStyle name="Normální 8 5 3 3 2" xfId="2945"/>
    <cellStyle name="Normální 9 5 3 3 2" xfId="2946"/>
    <cellStyle name="Měna 3 2 4 3 3 2" xfId="2947"/>
    <cellStyle name="Normální 10 2 4 3 3 2" xfId="2948"/>
    <cellStyle name="Měna 2 2 4 3 3 2" xfId="2949"/>
    <cellStyle name="Procenta 2 2 4 3 3 2" xfId="2950"/>
    <cellStyle name="Normální 7 2 4 3 3 2" xfId="2951"/>
    <cellStyle name="Normální 8 2 4 3 3 2" xfId="2952"/>
    <cellStyle name="Normální 9 2 4 3 3 2" xfId="2953"/>
    <cellStyle name="Normální 12 5 3 3 2" xfId="2954"/>
    <cellStyle name="Normální 10 3 4 3 3 2" xfId="2955"/>
    <cellStyle name="Normální 10 7 2 4 2" xfId="2956"/>
    <cellStyle name="Měna 2 6 2 4 2" xfId="2957"/>
    <cellStyle name="Procenta 2 6 2 4 2" xfId="2958"/>
    <cellStyle name="Normální 7 6 2 4 2" xfId="2959"/>
    <cellStyle name="Normální 8 6 2 4 2" xfId="2960"/>
    <cellStyle name="Normální 9 6 2 4 2" xfId="2961"/>
    <cellStyle name="Normální 10 2 5 2 4 2" xfId="2962"/>
    <cellStyle name="Měna 2 2 5 2 4 2" xfId="2963"/>
    <cellStyle name="Procenta 2 2 5 2 4 2" xfId="2964"/>
    <cellStyle name="Normální 7 2 5 2 4 2" xfId="2965"/>
    <cellStyle name="Normální 8 2 5 2 4 2" xfId="2966"/>
    <cellStyle name="Normální 9 2 5 2 4 2" xfId="2967"/>
    <cellStyle name="Normální 12 6 2 4 2" xfId="2968"/>
    <cellStyle name="Normální 10 3 5 2 4 2" xfId="2969"/>
    <cellStyle name="Normální 10 4 2 2 4 2" xfId="2970"/>
    <cellStyle name="Měna 2 3 2 2 4 2" xfId="2971"/>
    <cellStyle name="Procenta 2 3 2 3 3 2" xfId="2972"/>
    <cellStyle name="Normální 7 3 2 2 4 2" xfId="2973"/>
    <cellStyle name="Normální 8 3 2 2 4 2" xfId="2974"/>
    <cellStyle name="Normální 9 3 2 2 4 2" xfId="2975"/>
    <cellStyle name="Normální 10 2 2 2 2 4 2" xfId="2976"/>
    <cellStyle name="Měna 2 2 2 2 2 4 2" xfId="2977"/>
    <cellStyle name="Procenta 2 2 2 2 2 4 2" xfId="2978"/>
    <cellStyle name="Normální 7 2 2 2 2 4 2" xfId="2979"/>
    <cellStyle name="Normální 8 2 2 2 2 4 2" xfId="2980"/>
    <cellStyle name="Normální 9 2 2 2 2 4 2" xfId="2981"/>
    <cellStyle name="Normální 12 3 2 2 4 2" xfId="2982"/>
    <cellStyle name="Normální 10 3 2 2 2 4 2" xfId="2983"/>
    <cellStyle name="Normální 10 2 2 2 2 2 3 2" xfId="2984"/>
    <cellStyle name="Měna 10 3 2" xfId="2985"/>
    <cellStyle name="Měna 2 9 3 2" xfId="2986"/>
    <cellStyle name="Procenta 2 9 3 2" xfId="2987"/>
    <cellStyle name="Měna 3 9 3 2" xfId="2988"/>
    <cellStyle name="Normální 7 9 3 2" xfId="2989"/>
    <cellStyle name="Normální 8 9 3 2" xfId="2990"/>
    <cellStyle name="Normální 9 9 3 2" xfId="2991"/>
    <cellStyle name="Měna 3 2 8 3 2" xfId="2992"/>
    <cellStyle name="Měna 2 2 8 3 2" xfId="2993"/>
    <cellStyle name="Procenta 2 2 8 3 2" xfId="2994"/>
    <cellStyle name="Normální 7 2 8 3 2" xfId="2995"/>
    <cellStyle name="Normální 8 2 8 3 2" xfId="2996"/>
    <cellStyle name="Normální 9 2 8 3 2" xfId="2997"/>
    <cellStyle name="Normální 12 9 3 2" xfId="2998"/>
    <cellStyle name="Normální 10 3 8 3 2" xfId="2999"/>
    <cellStyle name="Měna 4 6 3 2" xfId="3000"/>
    <cellStyle name="Normální 10 4 5 3 2" xfId="3001"/>
    <cellStyle name="Měna 2 3 5 3 2" xfId="3002"/>
    <cellStyle name="Procenta 2 3 5 3 2" xfId="3003"/>
    <cellStyle name="Měna 3 3 5 3 2" xfId="3004"/>
    <cellStyle name="Normální 7 3 5 3 2" xfId="3005"/>
    <cellStyle name="Normální 8 3 5 3 2" xfId="3006"/>
    <cellStyle name="Normální 9 3 5 3 2" xfId="3007"/>
    <cellStyle name="Měna 3 2 2 5 3 2" xfId="3008"/>
    <cellStyle name="Měna 2 2 2 5 3 2" xfId="3009"/>
    <cellStyle name="Procenta 2 2 2 5 3 2" xfId="3010"/>
    <cellStyle name="Normální 7 2 2 5 3 2" xfId="3011"/>
    <cellStyle name="Normální 8 2 2 5 3 2" xfId="3012"/>
    <cellStyle name="Normální 9 2 2 5 3 2" xfId="3013"/>
    <cellStyle name="Normální 12 3 5 3 2" xfId="3014"/>
    <cellStyle name="Normální 10 3 2 5 3 2" xfId="3015"/>
    <cellStyle name="Měna 4 2 5 3 2" xfId="3016"/>
    <cellStyle name="Měna 5 4 3 2" xfId="3017"/>
    <cellStyle name="Normální 10 5 4 3 2" xfId="3018"/>
    <cellStyle name="Měna 2 4 4 3 2" xfId="3019"/>
    <cellStyle name="Procenta 2 4 4 3 2" xfId="3020"/>
    <cellStyle name="Měna 3 4 4 3 2" xfId="3021"/>
    <cellStyle name="Normální 7 4 4 3 2" xfId="3022"/>
    <cellStyle name="Normální 8 4 4 3 2" xfId="3023"/>
    <cellStyle name="Normální 9 4 4 3 2" xfId="3024"/>
    <cellStyle name="Měna 3 2 3 4 3 2" xfId="3025"/>
    <cellStyle name="Normální 10 2 3 4 3 2" xfId="3026"/>
    <cellStyle name="Měna 2 2 3 4 3 2" xfId="3027"/>
    <cellStyle name="Procenta 2 2 3 4 3 2" xfId="3028"/>
    <cellStyle name="Normální 7 2 3 4 3 2" xfId="3029"/>
    <cellStyle name="Normální 8 2 3 4 3 2" xfId="3030"/>
    <cellStyle name="Normální 9 2 3 4 3 2" xfId="3031"/>
    <cellStyle name="Normální 12 4 4 3 2" xfId="3032"/>
    <cellStyle name="Normální 10 3 3 4 3 2" xfId="3033"/>
    <cellStyle name="Měna 6 4 3 2" xfId="3034"/>
    <cellStyle name="Normální 10 6 4 3 2" xfId="3035"/>
    <cellStyle name="Měna 2 5 4 3 2" xfId="3036"/>
    <cellStyle name="Procenta 2 5 4 3 2" xfId="3037"/>
    <cellStyle name="Měna 3 5 4 3 2" xfId="3038"/>
    <cellStyle name="Normální 7 5 4 3 2" xfId="3039"/>
    <cellStyle name="Normální 8 5 4 3 2" xfId="3040"/>
    <cellStyle name="Normální 9 5 4 3 2" xfId="3041"/>
    <cellStyle name="Měna 3 2 4 4 3 2" xfId="3042"/>
    <cellStyle name="Normální 10 2 4 4 3 2" xfId="3043"/>
    <cellStyle name="Měna 2 2 4 4 3 2" xfId="3044"/>
    <cellStyle name="Procenta 2 2 4 4 3 2" xfId="3045"/>
    <cellStyle name="Normální 7 2 4 4 3 2" xfId="3046"/>
    <cellStyle name="Normální 8 2 4 4 3 2" xfId="3047"/>
    <cellStyle name="Normální 9 2 4 4 3 2" xfId="3048"/>
    <cellStyle name="Normální 12 5 4 3 2" xfId="3049"/>
    <cellStyle name="Normální 10 3 4 4 3 2" xfId="3050"/>
    <cellStyle name="Normální 10 7 3 3 2" xfId="3051"/>
    <cellStyle name="Měna 2 6 3 3 2" xfId="3052"/>
    <cellStyle name="Procenta 2 6 3 3 2" xfId="3053"/>
    <cellStyle name="Normální 7 6 3 3 2" xfId="3054"/>
    <cellStyle name="Normální 8 6 3 3 2" xfId="3055"/>
    <cellStyle name="Normální 9 6 3 3 2" xfId="3056"/>
    <cellStyle name="Normální 10 2 5 3 3 2" xfId="3057"/>
    <cellStyle name="Měna 2 2 5 3 3 2" xfId="3058"/>
    <cellStyle name="Procenta 2 2 5 3 3 2" xfId="3059"/>
    <cellStyle name="Normální 7 2 5 3 3 2" xfId="3060"/>
    <cellStyle name="Normální 8 2 5 3 3 2" xfId="3061"/>
    <cellStyle name="Normální 9 2 5 3 3 2" xfId="3062"/>
    <cellStyle name="Normální 12 6 3 3 2" xfId="3063"/>
    <cellStyle name="Normální 10 3 5 3 3 2" xfId="3064"/>
    <cellStyle name="Normální 10 4 2 3 3 2" xfId="3065"/>
    <cellStyle name="Měna 2 3 2 3 3 2" xfId="3066"/>
    <cellStyle name="Procenta 2 3 2 4 3 2" xfId="3067"/>
    <cellStyle name="Normální 7 3 2 3 3 2" xfId="3068"/>
    <cellStyle name="Normální 8 3 2 3 3 2" xfId="3069"/>
    <cellStyle name="Normální 9 3 2 3 3 2" xfId="3070"/>
    <cellStyle name="Měna 2 2 2 2 3 3 2" xfId="3071"/>
    <cellStyle name="Procenta 2 2 2 2 3 3 2" xfId="3072"/>
    <cellStyle name="Normální 7 2 2 2 3 3 2" xfId="3073"/>
    <cellStyle name="Normální 8 2 2 2 3 3 2" xfId="3074"/>
    <cellStyle name="Normální 9 2 2 2 3 3 2" xfId="3075"/>
    <cellStyle name="Normální 12 3 2 3 3 2" xfId="3076"/>
    <cellStyle name="Normální 10 3 2 2 3 3 2" xfId="3077"/>
    <cellStyle name="Měna 7 2 3 2" xfId="3078"/>
    <cellStyle name="Normální 10 8 2 3 2" xfId="3079"/>
    <cellStyle name="Měna 2 7 2 3 2" xfId="3080"/>
    <cellStyle name="Procenta 2 7 2 3 2" xfId="3081"/>
    <cellStyle name="Měna 3 6 2 3 2" xfId="3082"/>
    <cellStyle name="Normální 7 7 2 3 2" xfId="3083"/>
    <cellStyle name="Normální 8 7 2 3 2" xfId="3084"/>
    <cellStyle name="Normální 9 7 2 3 2" xfId="3085"/>
    <cellStyle name="Měna 3 2 5 2 3 2" xfId="3086"/>
    <cellStyle name="Normální 10 2 6 2 3 2" xfId="3087"/>
    <cellStyle name="Měna 2 2 6 2 3 2" xfId="3088"/>
    <cellStyle name="Procenta 2 2 6 2 3 2" xfId="3089"/>
    <cellStyle name="Normální 7 2 6 2 3 2" xfId="3090"/>
    <cellStyle name="Normální 8 2 6 2 3 2" xfId="3091"/>
    <cellStyle name="Normální 9 2 6 2 3 2" xfId="3092"/>
    <cellStyle name="Normální 12 7 2 3 2" xfId="3093"/>
    <cellStyle name="Normální 10 3 6 2 3 2" xfId="3094"/>
    <cellStyle name="Měna 4 3 3 3 2" xfId="3095"/>
    <cellStyle name="Normální 10 4 3 2 3 2" xfId="3096"/>
    <cellStyle name="Měna 2 3 3 2 3 2" xfId="3097"/>
    <cellStyle name="Procenta 2 3 3 2 3 2" xfId="3098"/>
    <cellStyle name="Měna 3 3 2 2 3 2" xfId="3099"/>
    <cellStyle name="Normální 7 3 3 2 3 2" xfId="3100"/>
    <cellStyle name="Normální 8 3 3 2 3 2" xfId="3101"/>
    <cellStyle name="Normální 9 3 3 2 3 2" xfId="3102"/>
    <cellStyle name="Měna 3 2 2 2 2 3 2" xfId="3103"/>
    <cellStyle name="Normální 10 2 2 3 2 3 2" xfId="3104"/>
    <cellStyle name="Měna 2 2 2 3 2 3 2" xfId="3105"/>
    <cellStyle name="Procenta 2 2 2 3 2 3 2" xfId="3106"/>
    <cellStyle name="Normální 7 2 2 3 2 3 2" xfId="3107"/>
    <cellStyle name="Normální 8 2 2 3 2 3 2" xfId="3108"/>
    <cellStyle name="Normální 9 2 2 3 2 3 2" xfId="3109"/>
    <cellStyle name="Normální 12 3 3 2 3 2" xfId="3110"/>
    <cellStyle name="Normální 10 3 2 3 2 3 2" xfId="3111"/>
    <cellStyle name="Měna 4 2 2 2 3 2" xfId="3112"/>
    <cellStyle name="Měna 5 2 2 3 2" xfId="3113"/>
    <cellStyle name="Normální 10 5 2 2 3 2" xfId="3114"/>
    <cellStyle name="Měna 2 4 2 2 3 2" xfId="3115"/>
    <cellStyle name="Procenta 2 4 2 2 3 2" xfId="3116"/>
    <cellStyle name="Měna 3 4 2 2 3 2" xfId="3117"/>
    <cellStyle name="Normální 7 4 2 2 3 2" xfId="3118"/>
    <cellStyle name="Normální 8 4 2 2 3 2" xfId="3119"/>
    <cellStyle name="Normální 9 4 2 2 3 2" xfId="3120"/>
    <cellStyle name="Měna 3 2 3 2 2 3 2" xfId="3121"/>
    <cellStyle name="Normální 10 2 3 2 2 3 2" xfId="3122"/>
    <cellStyle name="Měna 2 2 3 2 2 3 2" xfId="3123"/>
    <cellStyle name="Procenta 2 2 3 2 2 3 2" xfId="3124"/>
    <cellStyle name="Normální 7 2 3 2 2 3 2" xfId="3125"/>
    <cellStyle name="Normální 8 2 3 2 2 3 2" xfId="3126"/>
    <cellStyle name="Normální 9 2 3 2 2 3 2" xfId="3127"/>
    <cellStyle name="Normální 12 4 2 2 3 2" xfId="3128"/>
    <cellStyle name="Normální 10 3 3 2 2 3 2" xfId="3129"/>
    <cellStyle name="Měna 6 2 2 3 2" xfId="3130"/>
    <cellStyle name="Normální 10 6 2 2 3 2" xfId="3131"/>
    <cellStyle name="Měna 2 5 2 2 3 2" xfId="3132"/>
    <cellStyle name="Procenta 2 5 2 2 3 2" xfId="3133"/>
    <cellStyle name="Měna 3 5 2 2 3 2" xfId="3134"/>
    <cellStyle name="Normální 7 5 2 2 3 2" xfId="3135"/>
    <cellStyle name="Normální 8 5 2 2 3 2" xfId="3136"/>
    <cellStyle name="Normální 9 5 2 2 3 2" xfId="3137"/>
    <cellStyle name="Měna 3 2 4 2 2 3 2" xfId="3138"/>
    <cellStyle name="Normální 10 2 4 2 2 3 2" xfId="3139"/>
    <cellStyle name="Měna 2 2 4 2 2 3 2" xfId="3140"/>
    <cellStyle name="Procenta 2 2 4 2 2 3 2" xfId="3141"/>
    <cellStyle name="Normální 7 2 4 2 2 3 2" xfId="3142"/>
    <cellStyle name="Normální 8 2 4 2 2 3 2" xfId="3143"/>
    <cellStyle name="Normální 9 2 4 2 2 3 2" xfId="3144"/>
    <cellStyle name="Normální 12 5 2 2 3 2" xfId="3145"/>
    <cellStyle name="Normální 10 3 4 2 2 3 2" xfId="3146"/>
    <cellStyle name="Normální 10 7 2 2 3 2" xfId="3147"/>
    <cellStyle name="Měna 2 6 2 2 3 2" xfId="3148"/>
    <cellStyle name="Procenta 2 6 2 2 3 2" xfId="3149"/>
    <cellStyle name="Normální 7 6 2 2 3 2" xfId="3150"/>
    <cellStyle name="Normální 8 6 2 2 3 2" xfId="3151"/>
    <cellStyle name="Normální 9 6 2 2 3 2" xfId="3152"/>
    <cellStyle name="Normální 10 2 5 2 2 3 2" xfId="3153"/>
    <cellStyle name="Měna 2 2 5 2 2 3 2" xfId="3154"/>
    <cellStyle name="Procenta 2 2 5 2 2 3 2" xfId="3155"/>
    <cellStyle name="Normální 7 2 5 2 2 3 2" xfId="3156"/>
    <cellStyle name="Normální 8 2 5 2 2 3 2" xfId="3157"/>
    <cellStyle name="Normální 9 2 5 2 2 3 2" xfId="3158"/>
    <cellStyle name="Normální 12 6 2 2 3 2" xfId="3159"/>
    <cellStyle name="Normální 10 3 5 2 2 3 2" xfId="3160"/>
    <cellStyle name="Normální 10 4 2 2 2 3 2" xfId="3161"/>
    <cellStyle name="Měna 2 3 2 2 2 3 2" xfId="3162"/>
    <cellStyle name="Procenta 2 3 2 2 2 3 2" xfId="3163"/>
    <cellStyle name="Normální 7 3 2 2 2 3 2" xfId="3164"/>
    <cellStyle name="Normální 8 3 2 2 2 3 2" xfId="3165"/>
    <cellStyle name="Normální 9 3 2 2 2 3 2" xfId="3166"/>
    <cellStyle name="Měna 2 2 2 2 2 2 3 2" xfId="3167"/>
    <cellStyle name="Procenta 2 2 2 2 2 2 3 2" xfId="3168"/>
    <cellStyle name="Normální 7 2 2 2 2 2 3 2" xfId="3169"/>
    <cellStyle name="Normální 8 2 2 2 2 2 3 2" xfId="3170"/>
    <cellStyle name="Normální 9 2 2 2 2 2 3 2" xfId="3171"/>
    <cellStyle name="Normální 12 3 2 2 2 3 2" xfId="3172"/>
    <cellStyle name="Normální 10 3 2 2 2 2 3 2" xfId="3173"/>
    <cellStyle name="Měna 8 2 3 2" xfId="3174"/>
    <cellStyle name="Normální 10 9 2 3 2" xfId="3175"/>
    <cellStyle name="Měna 2 8 2 3 2" xfId="3176"/>
    <cellStyle name="Procenta 2 8 2 3 2" xfId="3177"/>
    <cellStyle name="Měna 3 7 2 3 2" xfId="3178"/>
    <cellStyle name="Normální 7 8 2 3 2" xfId="3179"/>
    <cellStyle name="Normální 8 8 2 3 2" xfId="3180"/>
    <cellStyle name="Normální 9 8 2 3 2" xfId="3181"/>
    <cellStyle name="Měna 3 2 6 2 3 2" xfId="3182"/>
    <cellStyle name="Normální 10 2 7 2 3 2" xfId="3183"/>
    <cellStyle name="Měna 2 2 7 2 3 2" xfId="3184"/>
    <cellStyle name="Procenta 2 2 7 2 3 2" xfId="3185"/>
    <cellStyle name="Normální 7 2 7 2 3 2" xfId="3186"/>
    <cellStyle name="Normální 8 2 7 2 3 2" xfId="3187"/>
    <cellStyle name="Normální 9 2 7 2 3 2" xfId="3188"/>
    <cellStyle name="Normální 12 2 2 2 3 2" xfId="3189"/>
    <cellStyle name="Normální 10 3 7 2 3 2" xfId="3190"/>
    <cellStyle name="Měna 4 4 2 3 2" xfId="3191"/>
    <cellStyle name="Měna 5 3 2 3 2" xfId="3192"/>
    <cellStyle name="Normální 10 4 4 2 3 2" xfId="3193"/>
    <cellStyle name="Měna 2 3 4 2 3 2" xfId="3194"/>
    <cellStyle name="Procenta 2 4 3 2 3 2" xfId="3195"/>
    <cellStyle name="Měna 3 3 3 2 3 2" xfId="3196"/>
    <cellStyle name="Normální 7 3 4 2 3 2" xfId="3197"/>
    <cellStyle name="Normální 8 3 4 2 3 2" xfId="3198"/>
    <cellStyle name="Normální 9 3 4 2 3 2" xfId="3199"/>
    <cellStyle name="Měna 6 3 2 3 2" xfId="3200"/>
    <cellStyle name="Normální 10 5 3 2 3 2" xfId="3201"/>
    <cellStyle name="Měna 2 4 3 2 3 2" xfId="3202"/>
    <cellStyle name="Procenta 2 5 3 2 3 2" xfId="3203"/>
    <cellStyle name="Měna 3 4 3 2 3 2" xfId="3204"/>
    <cellStyle name="Normální 7 4 3 2 3 2" xfId="3205"/>
    <cellStyle name="Normální 8 4 3 2 3 2" xfId="3206"/>
    <cellStyle name="Normální 9 4 3 2 3 2" xfId="3207"/>
    <cellStyle name="Měna 11 3 2" xfId="3208"/>
    <cellStyle name="Normální 10 10 3 2" xfId="3209"/>
    <cellStyle name="Měna 2 10 3 2" xfId="3210"/>
    <cellStyle name="Procenta 2 10 3 2" xfId="3211"/>
    <cellStyle name="Měna 3 10 3 2" xfId="3212"/>
    <cellStyle name="Normální 7 10 3 2" xfId="3213"/>
    <cellStyle name="Normální 8 10 3 2" xfId="3214"/>
    <cellStyle name="Normální 9 10 3 2" xfId="3215"/>
    <cellStyle name="Měna 3 2 9 3 2" xfId="3216"/>
    <cellStyle name="Normální 10 2 8 3 2" xfId="3217"/>
    <cellStyle name="Měna 2 2 9 3 2" xfId="3218"/>
    <cellStyle name="Procenta 2 2 9 3 2" xfId="3219"/>
    <cellStyle name="Normální 7 2 9 3 2" xfId="3220"/>
    <cellStyle name="Normální 8 2 9 3 2" xfId="3221"/>
    <cellStyle name="Normální 9 2 9 3 2" xfId="3222"/>
    <cellStyle name="Normální 12 2 3 3 2" xfId="3223"/>
    <cellStyle name="Normální 10 3 9 3 2" xfId="3224"/>
    <cellStyle name="Měna 4 7 3 2" xfId="3225"/>
    <cellStyle name="Měna 5 5 3 2" xfId="3226"/>
    <cellStyle name="Normální 10 4 6 3 2" xfId="3227"/>
    <cellStyle name="Měna 2 3 6 3 2" xfId="3228"/>
    <cellStyle name="Procenta 2 4 5 3 2" xfId="3229"/>
    <cellStyle name="Měna 3 3 6 3 2" xfId="3230"/>
    <cellStyle name="Normální 7 3 6 3 2" xfId="3231"/>
    <cellStyle name="Normální 8 3 6 3 2" xfId="3232"/>
    <cellStyle name="Normální 9 3 6 3 2" xfId="3233"/>
    <cellStyle name="Měna 3 2 2 6 3 2" xfId="3234"/>
    <cellStyle name="Normální 10 2 2 5 3 2" xfId="3235"/>
    <cellStyle name="Měna 2 2 2 6 3 2" xfId="3236"/>
    <cellStyle name="Procenta 2 2 2 6 3 2" xfId="3237"/>
    <cellStyle name="Normální 7 2 2 6 3 2" xfId="3238"/>
    <cellStyle name="Normální 8 2 2 6 3 2" xfId="3239"/>
    <cellStyle name="Normální 9 2 2 6 3 2" xfId="3240"/>
    <cellStyle name="Normální 12 2 2 3 3 2" xfId="3241"/>
    <cellStyle name="Normální 10 3 2 6 3 2" xfId="3242"/>
    <cellStyle name="Měna 4 2 6 3 2" xfId="324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5"/>
  <sheetViews>
    <sheetView tabSelected="1" zoomScale="75" zoomScaleNormal="75" workbookViewId="0" topLeftCell="A67">
      <selection activeCell="G6" sqref="G6"/>
    </sheetView>
  </sheetViews>
  <sheetFormatPr defaultColWidth="8.796875" defaultRowHeight="14.25"/>
  <cols>
    <col min="1" max="1" width="5.296875" style="3" bestFit="1" customWidth="1"/>
    <col min="2" max="2" width="17.3984375" style="7" bestFit="1" customWidth="1"/>
    <col min="3" max="3" width="65.09765625" style="8" customWidth="1"/>
    <col min="4" max="4" width="5.59765625" style="3" bestFit="1" customWidth="1"/>
    <col min="5" max="5" width="14" style="3" customWidth="1"/>
    <col min="6" max="6" width="23.796875" style="3" customWidth="1"/>
    <col min="7" max="7" width="13" style="9" customWidth="1"/>
    <col min="8" max="8" width="16.19921875" style="9" bestFit="1" customWidth="1"/>
    <col min="9" max="10" width="14.09765625" style="25" customWidth="1"/>
    <col min="11" max="11" width="14.3984375" style="10" bestFit="1" customWidth="1"/>
    <col min="12" max="12" width="14.09765625" style="10" bestFit="1" customWidth="1"/>
    <col min="13" max="13" width="12.3984375" style="20" customWidth="1"/>
    <col min="14" max="14" width="9.296875" style="10" customWidth="1"/>
    <col min="15" max="15" width="9.296875" style="25" customWidth="1"/>
    <col min="16" max="16" width="22.796875" style="3" customWidth="1"/>
    <col min="17" max="17" width="6.09765625" style="2" customWidth="1"/>
    <col min="18" max="16384" width="8.796875" style="3" customWidth="1"/>
  </cols>
  <sheetData>
    <row r="1" spans="1:16" ht="18">
      <c r="A1" s="63">
        <v>823</v>
      </c>
      <c r="B1" s="139" t="s">
        <v>170</v>
      </c>
      <c r="C1" s="139"/>
      <c r="D1" s="139"/>
      <c r="E1" s="139"/>
      <c r="F1" s="139"/>
      <c r="G1" s="139"/>
      <c r="H1" s="139"/>
      <c r="I1" s="139"/>
      <c r="J1" s="139"/>
      <c r="K1" s="139"/>
      <c r="L1" s="139"/>
      <c r="M1" s="139"/>
      <c r="N1" s="139"/>
      <c r="O1" s="139"/>
      <c r="P1" s="140"/>
    </row>
    <row r="2" spans="1:16" ht="51">
      <c r="A2" s="64" t="s">
        <v>0</v>
      </c>
      <c r="B2" s="65" t="s">
        <v>15</v>
      </c>
      <c r="C2" s="66" t="s">
        <v>1</v>
      </c>
      <c r="D2" s="65" t="s">
        <v>2</v>
      </c>
      <c r="E2" s="65" t="s">
        <v>14</v>
      </c>
      <c r="F2" s="65" t="s">
        <v>13</v>
      </c>
      <c r="G2" s="67" t="s">
        <v>3</v>
      </c>
      <c r="H2" s="67" t="s">
        <v>11</v>
      </c>
      <c r="I2" s="65" t="s">
        <v>12</v>
      </c>
      <c r="J2" s="65" t="s">
        <v>171</v>
      </c>
      <c r="K2" s="68" t="s">
        <v>10</v>
      </c>
      <c r="L2" s="68" t="s">
        <v>9</v>
      </c>
      <c r="M2" s="69" t="s">
        <v>4</v>
      </c>
      <c r="N2" s="68" t="s">
        <v>5</v>
      </c>
      <c r="O2" s="65" t="s">
        <v>18</v>
      </c>
      <c r="P2" s="70" t="s">
        <v>8</v>
      </c>
    </row>
    <row r="3" spans="1:17" s="22" customFormat="1" ht="99.75">
      <c r="A3" s="98">
        <v>1</v>
      </c>
      <c r="B3" s="59" t="s">
        <v>19</v>
      </c>
      <c r="C3" s="101" t="s">
        <v>20</v>
      </c>
      <c r="D3" s="99">
        <v>1</v>
      </c>
      <c r="E3" s="105"/>
      <c r="F3" s="105"/>
      <c r="G3" s="100"/>
      <c r="H3" s="91">
        <f>D3*G3</f>
        <v>0</v>
      </c>
      <c r="I3" s="90">
        <v>450</v>
      </c>
      <c r="J3" s="88" t="s">
        <v>172</v>
      </c>
      <c r="K3" s="90" t="s">
        <v>21</v>
      </c>
      <c r="L3" s="104" t="s">
        <v>21</v>
      </c>
      <c r="M3" s="97">
        <v>2106</v>
      </c>
      <c r="N3" s="103">
        <v>1240</v>
      </c>
      <c r="O3" s="97" t="s">
        <v>22</v>
      </c>
      <c r="P3" s="107" t="s">
        <v>23</v>
      </c>
      <c r="Q3" s="26"/>
    </row>
    <row r="4" spans="1:17" s="22" customFormat="1" ht="99.75">
      <c r="A4" s="98">
        <v>2</v>
      </c>
      <c r="B4" s="31" t="s">
        <v>24</v>
      </c>
      <c r="C4" s="71" t="s">
        <v>25</v>
      </c>
      <c r="D4" s="99">
        <v>1</v>
      </c>
      <c r="E4" s="105"/>
      <c r="F4" s="105"/>
      <c r="G4" s="100"/>
      <c r="H4" s="91">
        <f aca="true" t="shared" si="0" ref="H4:H8">D4*G4</f>
        <v>0</v>
      </c>
      <c r="I4" s="90">
        <v>7800</v>
      </c>
      <c r="J4" s="90" t="s">
        <v>173</v>
      </c>
      <c r="K4" s="90" t="s">
        <v>36</v>
      </c>
      <c r="L4" s="72" t="s">
        <v>37</v>
      </c>
      <c r="M4" s="97">
        <v>2209</v>
      </c>
      <c r="N4" s="97">
        <v>4430</v>
      </c>
      <c r="O4" s="97" t="s">
        <v>38</v>
      </c>
      <c r="P4" s="93" t="s">
        <v>39</v>
      </c>
      <c r="Q4" s="26"/>
    </row>
    <row r="5" spans="1:17" s="22" customFormat="1" ht="85.5">
      <c r="A5" s="98">
        <v>3</v>
      </c>
      <c r="B5" s="102" t="s">
        <v>26</v>
      </c>
      <c r="C5" s="30" t="s">
        <v>27</v>
      </c>
      <c r="D5" s="99">
        <v>1</v>
      </c>
      <c r="E5" s="105"/>
      <c r="F5" s="105"/>
      <c r="G5" s="100"/>
      <c r="H5" s="91">
        <f t="shared" si="0"/>
        <v>0</v>
      </c>
      <c r="I5" s="90">
        <v>350</v>
      </c>
      <c r="J5" s="90" t="s">
        <v>173</v>
      </c>
      <c r="K5" s="90" t="s">
        <v>36</v>
      </c>
      <c r="L5" s="72" t="s">
        <v>37</v>
      </c>
      <c r="M5" s="97">
        <v>2209</v>
      </c>
      <c r="N5" s="97">
        <v>4430</v>
      </c>
      <c r="O5" s="97" t="s">
        <v>38</v>
      </c>
      <c r="P5" s="93" t="s">
        <v>40</v>
      </c>
      <c r="Q5" s="26"/>
    </row>
    <row r="6" spans="1:17" s="22" customFormat="1" ht="85.5">
      <c r="A6" s="98">
        <v>4</v>
      </c>
      <c r="B6" s="102" t="s">
        <v>28</v>
      </c>
      <c r="C6" s="101" t="s">
        <v>29</v>
      </c>
      <c r="D6" s="32">
        <v>1</v>
      </c>
      <c r="E6" s="33"/>
      <c r="F6" s="33"/>
      <c r="G6" s="60"/>
      <c r="H6" s="91">
        <f t="shared" si="0"/>
        <v>0</v>
      </c>
      <c r="I6" s="90">
        <v>200</v>
      </c>
      <c r="J6" s="90" t="s">
        <v>173</v>
      </c>
      <c r="K6" s="90" t="s">
        <v>36</v>
      </c>
      <c r="L6" s="72" t="s">
        <v>37</v>
      </c>
      <c r="M6" s="97">
        <v>2209</v>
      </c>
      <c r="N6" s="97">
        <v>4430</v>
      </c>
      <c r="O6" s="97" t="s">
        <v>38</v>
      </c>
      <c r="P6" s="93" t="s">
        <v>40</v>
      </c>
      <c r="Q6" s="26"/>
    </row>
    <row r="7" spans="1:17" s="22" customFormat="1" ht="85.5">
      <c r="A7" s="98">
        <v>5</v>
      </c>
      <c r="B7" s="102" t="s">
        <v>30</v>
      </c>
      <c r="C7" s="101" t="s">
        <v>31</v>
      </c>
      <c r="D7" s="99">
        <v>1</v>
      </c>
      <c r="E7" s="105"/>
      <c r="F7" s="105"/>
      <c r="G7" s="100"/>
      <c r="H7" s="91">
        <f t="shared" si="0"/>
        <v>0</v>
      </c>
      <c r="I7" s="90">
        <v>150</v>
      </c>
      <c r="J7" s="90" t="s">
        <v>173</v>
      </c>
      <c r="K7" s="90" t="s">
        <v>36</v>
      </c>
      <c r="L7" s="72" t="s">
        <v>37</v>
      </c>
      <c r="M7" s="97">
        <v>2209</v>
      </c>
      <c r="N7" s="97">
        <v>4430</v>
      </c>
      <c r="O7" s="97" t="s">
        <v>38</v>
      </c>
      <c r="P7" s="93" t="s">
        <v>40</v>
      </c>
      <c r="Q7" s="26"/>
    </row>
    <row r="8" spans="1:17" s="22" customFormat="1" ht="85.5">
      <c r="A8" s="98">
        <v>6</v>
      </c>
      <c r="B8" s="59" t="s">
        <v>19</v>
      </c>
      <c r="C8" s="101" t="s">
        <v>32</v>
      </c>
      <c r="D8" s="99">
        <v>1</v>
      </c>
      <c r="E8" s="105"/>
      <c r="F8" s="105"/>
      <c r="G8" s="100"/>
      <c r="H8" s="91">
        <f t="shared" si="0"/>
        <v>0</v>
      </c>
      <c r="I8" s="90">
        <v>300</v>
      </c>
      <c r="J8" s="90" t="s">
        <v>173</v>
      </c>
      <c r="K8" s="90" t="s">
        <v>36</v>
      </c>
      <c r="L8" s="72" t="s">
        <v>37</v>
      </c>
      <c r="M8" s="97">
        <v>2209</v>
      </c>
      <c r="N8" s="97">
        <v>4430</v>
      </c>
      <c r="O8" s="97" t="s">
        <v>38</v>
      </c>
      <c r="P8" s="93" t="s">
        <v>40</v>
      </c>
      <c r="Q8" s="26"/>
    </row>
    <row r="9" spans="1:17" s="22" customFormat="1" ht="199.5">
      <c r="A9" s="73">
        <v>7</v>
      </c>
      <c r="B9" s="34" t="s">
        <v>33</v>
      </c>
      <c r="C9" s="101" t="s">
        <v>34</v>
      </c>
      <c r="D9" s="99">
        <v>1</v>
      </c>
      <c r="E9" s="105"/>
      <c r="F9" s="105"/>
      <c r="G9" s="100"/>
      <c r="H9" s="91">
        <f>D9*G9</f>
        <v>0</v>
      </c>
      <c r="I9" s="90">
        <v>10000</v>
      </c>
      <c r="J9" s="90" t="s">
        <v>173</v>
      </c>
      <c r="K9" s="89" t="s">
        <v>41</v>
      </c>
      <c r="L9" s="97" t="s">
        <v>41</v>
      </c>
      <c r="M9" s="97">
        <v>2213</v>
      </c>
      <c r="N9" s="96" t="s">
        <v>42</v>
      </c>
      <c r="O9" s="95" t="s">
        <v>43</v>
      </c>
      <c r="P9" s="93" t="s">
        <v>40</v>
      </c>
      <c r="Q9" s="26"/>
    </row>
    <row r="10" spans="1:17" s="22" customFormat="1" ht="409.5" customHeight="1">
      <c r="A10" s="166">
        <v>8</v>
      </c>
      <c r="B10" s="167" t="s">
        <v>35</v>
      </c>
      <c r="C10" s="168" t="s">
        <v>44</v>
      </c>
      <c r="D10" s="169">
        <v>1</v>
      </c>
      <c r="E10" s="171"/>
      <c r="F10" s="171"/>
      <c r="G10" s="170"/>
      <c r="H10" s="137">
        <f>D10*G10</f>
        <v>0</v>
      </c>
      <c r="I10" s="135">
        <v>23500</v>
      </c>
      <c r="J10" s="135" t="s">
        <v>173</v>
      </c>
      <c r="K10" s="136" t="s">
        <v>45</v>
      </c>
      <c r="L10" s="146" t="s">
        <v>45</v>
      </c>
      <c r="M10" s="146">
        <v>2212</v>
      </c>
      <c r="N10" s="144" t="s">
        <v>46</v>
      </c>
      <c r="O10" s="142" t="s">
        <v>47</v>
      </c>
      <c r="P10" s="141" t="s">
        <v>40</v>
      </c>
      <c r="Q10" s="138"/>
    </row>
    <row r="11" spans="1:17" s="22" customFormat="1" ht="197.25" customHeight="1">
      <c r="A11" s="166"/>
      <c r="B11" s="167"/>
      <c r="C11" s="168"/>
      <c r="D11" s="169"/>
      <c r="E11" s="171"/>
      <c r="F11" s="171"/>
      <c r="G11" s="170"/>
      <c r="H11" s="137"/>
      <c r="I11" s="135"/>
      <c r="J11" s="135"/>
      <c r="K11" s="136"/>
      <c r="L11" s="146"/>
      <c r="M11" s="146"/>
      <c r="N11" s="145"/>
      <c r="O11" s="143"/>
      <c r="P11" s="141"/>
      <c r="Q11" s="138"/>
    </row>
    <row r="12" spans="1:17" s="22" customFormat="1" ht="85.5">
      <c r="A12" s="98">
        <v>9</v>
      </c>
      <c r="B12" s="59" t="s">
        <v>48</v>
      </c>
      <c r="C12" s="101" t="s">
        <v>49</v>
      </c>
      <c r="D12" s="99">
        <v>3</v>
      </c>
      <c r="E12" s="105"/>
      <c r="F12" s="105"/>
      <c r="G12" s="100"/>
      <c r="H12" s="91">
        <f>D12*G12</f>
        <v>0</v>
      </c>
      <c r="I12" s="90">
        <v>24543</v>
      </c>
      <c r="J12" s="90" t="s">
        <v>173</v>
      </c>
      <c r="K12" s="90" t="s">
        <v>169</v>
      </c>
      <c r="L12" s="72" t="s">
        <v>169</v>
      </c>
      <c r="M12" s="97">
        <v>2107</v>
      </c>
      <c r="N12" s="103"/>
      <c r="O12" s="97"/>
      <c r="P12" s="107" t="s">
        <v>52</v>
      </c>
      <c r="Q12" s="26"/>
    </row>
    <row r="13" spans="1:17" s="22" customFormat="1" ht="99.75">
      <c r="A13" s="98">
        <v>10</v>
      </c>
      <c r="B13" s="102" t="s">
        <v>50</v>
      </c>
      <c r="C13" s="101" t="s">
        <v>51</v>
      </c>
      <c r="D13" s="99">
        <v>2</v>
      </c>
      <c r="E13" s="105"/>
      <c r="F13" s="105"/>
      <c r="G13" s="100"/>
      <c r="H13" s="91">
        <f aca="true" t="shared" si="1" ref="H13:H71">D13*G13</f>
        <v>0</v>
      </c>
      <c r="I13" s="90">
        <v>2200</v>
      </c>
      <c r="J13" s="90" t="s">
        <v>173</v>
      </c>
      <c r="K13" s="90" t="s">
        <v>169</v>
      </c>
      <c r="L13" s="72" t="s">
        <v>169</v>
      </c>
      <c r="M13" s="97">
        <v>2107</v>
      </c>
      <c r="N13" s="103"/>
      <c r="O13" s="97"/>
      <c r="P13" s="107" t="s">
        <v>52</v>
      </c>
      <c r="Q13" s="26"/>
    </row>
    <row r="14" spans="1:17" s="22" customFormat="1" ht="85.5">
      <c r="A14" s="98">
        <v>11</v>
      </c>
      <c r="B14" s="59" t="s">
        <v>116</v>
      </c>
      <c r="C14" s="29" t="s">
        <v>117</v>
      </c>
      <c r="D14" s="99">
        <v>3</v>
      </c>
      <c r="E14" s="105"/>
      <c r="F14" s="105"/>
      <c r="G14" s="100"/>
      <c r="H14" s="91">
        <f t="shared" si="1"/>
        <v>0</v>
      </c>
      <c r="I14" s="90">
        <v>13500</v>
      </c>
      <c r="J14" s="90" t="s">
        <v>173</v>
      </c>
      <c r="K14" s="90" t="s">
        <v>55</v>
      </c>
      <c r="L14" s="104" t="s">
        <v>56</v>
      </c>
      <c r="M14" s="94" t="s">
        <v>57</v>
      </c>
      <c r="N14" s="36" t="s">
        <v>58</v>
      </c>
      <c r="O14" s="94" t="s">
        <v>59</v>
      </c>
      <c r="P14" s="93" t="s">
        <v>40</v>
      </c>
      <c r="Q14" s="26"/>
    </row>
    <row r="15" spans="1:17" s="22" customFormat="1" ht="85.5">
      <c r="A15" s="74">
        <v>12</v>
      </c>
      <c r="B15" s="39" t="s">
        <v>74</v>
      </c>
      <c r="C15" s="40" t="s">
        <v>118</v>
      </c>
      <c r="D15" s="99">
        <v>1</v>
      </c>
      <c r="E15" s="105"/>
      <c r="F15" s="105"/>
      <c r="G15" s="100"/>
      <c r="H15" s="91">
        <f t="shared" si="1"/>
        <v>0</v>
      </c>
      <c r="I15" s="90">
        <v>3300</v>
      </c>
      <c r="J15" s="90" t="s">
        <v>173</v>
      </c>
      <c r="K15" s="90" t="s">
        <v>55</v>
      </c>
      <c r="L15" s="104" t="s">
        <v>56</v>
      </c>
      <c r="M15" s="94" t="s">
        <v>57</v>
      </c>
      <c r="N15" s="36" t="s">
        <v>58</v>
      </c>
      <c r="O15" s="94" t="s">
        <v>60</v>
      </c>
      <c r="P15" s="93" t="s">
        <v>40</v>
      </c>
      <c r="Q15" s="26"/>
    </row>
    <row r="16" spans="1:17" s="22" customFormat="1" ht="85.5">
      <c r="A16" s="98">
        <v>13</v>
      </c>
      <c r="B16" s="59" t="s">
        <v>54</v>
      </c>
      <c r="C16" s="35" t="s">
        <v>119</v>
      </c>
      <c r="D16" s="99">
        <v>1</v>
      </c>
      <c r="E16" s="105"/>
      <c r="F16" s="105"/>
      <c r="G16" s="100"/>
      <c r="H16" s="91">
        <f t="shared" si="1"/>
        <v>0</v>
      </c>
      <c r="I16" s="90">
        <v>1200</v>
      </c>
      <c r="J16" s="90" t="s">
        <v>173</v>
      </c>
      <c r="K16" s="90" t="s">
        <v>55</v>
      </c>
      <c r="L16" s="104" t="s">
        <v>56</v>
      </c>
      <c r="M16" s="94" t="s">
        <v>57</v>
      </c>
      <c r="N16" s="36" t="s">
        <v>58</v>
      </c>
      <c r="O16" s="94" t="s">
        <v>61</v>
      </c>
      <c r="P16" s="93" t="s">
        <v>40</v>
      </c>
      <c r="Q16" s="26"/>
    </row>
    <row r="17" spans="1:17" s="22" customFormat="1" ht="85.5">
      <c r="A17" s="98">
        <v>14</v>
      </c>
      <c r="B17" s="37" t="s">
        <v>62</v>
      </c>
      <c r="C17" s="30" t="s">
        <v>63</v>
      </c>
      <c r="D17" s="99">
        <v>2</v>
      </c>
      <c r="E17" s="105"/>
      <c r="F17" s="105"/>
      <c r="G17" s="100"/>
      <c r="H17" s="91">
        <f t="shared" si="1"/>
        <v>0</v>
      </c>
      <c r="I17" s="90">
        <v>1000</v>
      </c>
      <c r="J17" s="90" t="s">
        <v>173</v>
      </c>
      <c r="K17" s="89" t="s">
        <v>64</v>
      </c>
      <c r="L17" s="97" t="s">
        <v>64</v>
      </c>
      <c r="M17" s="97">
        <v>2111</v>
      </c>
      <c r="N17" s="53" t="s">
        <v>65</v>
      </c>
      <c r="O17" s="54" t="s">
        <v>66</v>
      </c>
      <c r="P17" s="93" t="s">
        <v>40</v>
      </c>
      <c r="Q17" s="26"/>
    </row>
    <row r="18" spans="1:17" s="22" customFormat="1" ht="409.5" customHeight="1">
      <c r="A18" s="166">
        <v>15</v>
      </c>
      <c r="B18" s="173" t="s">
        <v>67</v>
      </c>
      <c r="C18" s="172" t="s">
        <v>70</v>
      </c>
      <c r="D18" s="169">
        <v>1</v>
      </c>
      <c r="E18" s="171"/>
      <c r="F18" s="171"/>
      <c r="G18" s="170"/>
      <c r="H18" s="137">
        <f t="shared" si="1"/>
        <v>0</v>
      </c>
      <c r="I18" s="135">
        <v>27000</v>
      </c>
      <c r="J18" s="135" t="s">
        <v>173</v>
      </c>
      <c r="K18" s="135" t="s">
        <v>71</v>
      </c>
      <c r="L18" s="175" t="s">
        <v>71</v>
      </c>
      <c r="M18" s="146">
        <v>1000</v>
      </c>
      <c r="N18" s="174" t="s">
        <v>72</v>
      </c>
      <c r="O18" s="146">
        <v>73010</v>
      </c>
      <c r="P18" s="141" t="s">
        <v>39</v>
      </c>
      <c r="Q18" s="138"/>
    </row>
    <row r="19" spans="1:17" s="22" customFormat="1" ht="89.25" customHeight="1">
      <c r="A19" s="166"/>
      <c r="B19" s="173"/>
      <c r="C19" s="172"/>
      <c r="D19" s="169"/>
      <c r="E19" s="171"/>
      <c r="F19" s="171"/>
      <c r="G19" s="170"/>
      <c r="H19" s="137"/>
      <c r="I19" s="135"/>
      <c r="J19" s="135"/>
      <c r="K19" s="135"/>
      <c r="L19" s="175"/>
      <c r="M19" s="146"/>
      <c r="N19" s="174"/>
      <c r="O19" s="146"/>
      <c r="P19" s="141"/>
      <c r="Q19" s="138"/>
    </row>
    <row r="20" spans="1:17" s="22" customFormat="1" ht="71.25">
      <c r="A20" s="98">
        <v>16</v>
      </c>
      <c r="B20" s="59" t="s">
        <v>68</v>
      </c>
      <c r="C20" s="29" t="s">
        <v>69</v>
      </c>
      <c r="D20" s="99">
        <v>1</v>
      </c>
      <c r="E20" s="105"/>
      <c r="F20" s="105"/>
      <c r="G20" s="100"/>
      <c r="H20" s="91">
        <f t="shared" si="1"/>
        <v>0</v>
      </c>
      <c r="I20" s="90">
        <v>1500</v>
      </c>
      <c r="J20" s="90" t="s">
        <v>173</v>
      </c>
      <c r="K20" s="89" t="s">
        <v>71</v>
      </c>
      <c r="L20" s="97" t="s">
        <v>71</v>
      </c>
      <c r="M20" s="97">
        <v>1000</v>
      </c>
      <c r="N20" s="38" t="s">
        <v>72</v>
      </c>
      <c r="O20" s="38" t="s">
        <v>73</v>
      </c>
      <c r="P20" s="93" t="s">
        <v>39</v>
      </c>
      <c r="Q20" s="26"/>
    </row>
    <row r="21" spans="1:17" s="22" customFormat="1" ht="71.25">
      <c r="A21" s="74">
        <v>17</v>
      </c>
      <c r="B21" s="39" t="s">
        <v>74</v>
      </c>
      <c r="C21" s="40" t="s">
        <v>75</v>
      </c>
      <c r="D21" s="99">
        <v>3</v>
      </c>
      <c r="E21" s="105"/>
      <c r="F21" s="105"/>
      <c r="G21" s="100"/>
      <c r="H21" s="91">
        <f t="shared" si="1"/>
        <v>0</v>
      </c>
      <c r="I21" s="106">
        <v>2700</v>
      </c>
      <c r="J21" s="90" t="s">
        <v>173</v>
      </c>
      <c r="K21" s="90" t="s">
        <v>89</v>
      </c>
      <c r="L21" s="42" t="s">
        <v>89</v>
      </c>
      <c r="M21" s="43">
        <v>1000</v>
      </c>
      <c r="N21" s="75" t="s">
        <v>90</v>
      </c>
      <c r="O21" s="94" t="s">
        <v>91</v>
      </c>
      <c r="P21" s="107" t="s">
        <v>101</v>
      </c>
      <c r="Q21" s="26"/>
    </row>
    <row r="22" spans="1:17" s="22" customFormat="1" ht="85.5">
      <c r="A22" s="98">
        <v>18</v>
      </c>
      <c r="B22" s="59" t="s">
        <v>76</v>
      </c>
      <c r="C22" s="29" t="s">
        <v>77</v>
      </c>
      <c r="D22" s="99">
        <v>1</v>
      </c>
      <c r="E22" s="105"/>
      <c r="F22" s="105"/>
      <c r="G22" s="100"/>
      <c r="H22" s="91">
        <f t="shared" si="1"/>
        <v>0</v>
      </c>
      <c r="I22" s="90">
        <v>600</v>
      </c>
      <c r="J22" s="90" t="s">
        <v>173</v>
      </c>
      <c r="K22" s="90" t="s">
        <v>89</v>
      </c>
      <c r="L22" s="42" t="s">
        <v>89</v>
      </c>
      <c r="M22" s="43">
        <v>1000</v>
      </c>
      <c r="N22" s="44">
        <v>1340</v>
      </c>
      <c r="O22" s="94" t="s">
        <v>91</v>
      </c>
      <c r="P22" s="107" t="s">
        <v>101</v>
      </c>
      <c r="Q22" s="26"/>
    </row>
    <row r="23" spans="1:17" s="22" customFormat="1" ht="71.25">
      <c r="A23" s="98">
        <v>19</v>
      </c>
      <c r="B23" s="59" t="s">
        <v>78</v>
      </c>
      <c r="C23" s="29" t="s">
        <v>79</v>
      </c>
      <c r="D23" s="99">
        <v>3</v>
      </c>
      <c r="E23" s="105"/>
      <c r="F23" s="105"/>
      <c r="G23" s="100"/>
      <c r="H23" s="91">
        <f t="shared" si="1"/>
        <v>0</v>
      </c>
      <c r="I23" s="90">
        <v>690</v>
      </c>
      <c r="J23" s="90" t="s">
        <v>173</v>
      </c>
      <c r="K23" s="90" t="s">
        <v>89</v>
      </c>
      <c r="L23" s="42" t="s">
        <v>89</v>
      </c>
      <c r="M23" s="43">
        <v>1000</v>
      </c>
      <c r="N23" s="44">
        <v>1340</v>
      </c>
      <c r="O23" s="94" t="s">
        <v>91</v>
      </c>
      <c r="P23" s="107" t="s">
        <v>101</v>
      </c>
      <c r="Q23" s="26"/>
    </row>
    <row r="24" spans="1:17" s="22" customFormat="1" ht="71.25">
      <c r="A24" s="74">
        <v>20</v>
      </c>
      <c r="B24" s="39" t="s">
        <v>74</v>
      </c>
      <c r="C24" s="40" t="s">
        <v>75</v>
      </c>
      <c r="D24" s="99">
        <v>1</v>
      </c>
      <c r="E24" s="105"/>
      <c r="F24" s="105"/>
      <c r="G24" s="100"/>
      <c r="H24" s="91">
        <f t="shared" si="1"/>
        <v>0</v>
      </c>
      <c r="I24" s="106">
        <v>1300</v>
      </c>
      <c r="J24" s="90" t="s">
        <v>173</v>
      </c>
      <c r="K24" s="106" t="s">
        <v>92</v>
      </c>
      <c r="L24" s="108" t="s">
        <v>92</v>
      </c>
      <c r="M24" s="45">
        <v>1000</v>
      </c>
      <c r="N24" s="45">
        <v>1280</v>
      </c>
      <c r="O24" s="45">
        <v>34420</v>
      </c>
      <c r="P24" s="107" t="s">
        <v>101</v>
      </c>
      <c r="Q24" s="26"/>
    </row>
    <row r="25" spans="1:17" s="22" customFormat="1" ht="71.25">
      <c r="A25" s="98">
        <v>21</v>
      </c>
      <c r="B25" s="102" t="s">
        <v>80</v>
      </c>
      <c r="C25" s="76" t="s">
        <v>81</v>
      </c>
      <c r="D25" s="99">
        <v>1</v>
      </c>
      <c r="E25" s="105"/>
      <c r="F25" s="105"/>
      <c r="G25" s="100"/>
      <c r="H25" s="91">
        <f t="shared" si="1"/>
        <v>0</v>
      </c>
      <c r="I25" s="90">
        <v>1600</v>
      </c>
      <c r="J25" s="90" t="s">
        <v>173</v>
      </c>
      <c r="K25" s="90" t="s">
        <v>93</v>
      </c>
      <c r="L25" s="42" t="s">
        <v>93</v>
      </c>
      <c r="M25" s="43">
        <v>1000</v>
      </c>
      <c r="N25" s="46" t="s">
        <v>94</v>
      </c>
      <c r="O25" s="94" t="s">
        <v>95</v>
      </c>
      <c r="P25" s="107" t="s">
        <v>101</v>
      </c>
      <c r="Q25" s="26"/>
    </row>
    <row r="26" spans="1:17" s="22" customFormat="1" ht="71.25">
      <c r="A26" s="98">
        <v>22</v>
      </c>
      <c r="B26" s="41" t="s">
        <v>82</v>
      </c>
      <c r="C26" s="52" t="s">
        <v>83</v>
      </c>
      <c r="D26" s="99">
        <v>1</v>
      </c>
      <c r="E26" s="105"/>
      <c r="F26" s="105"/>
      <c r="G26" s="100"/>
      <c r="H26" s="91">
        <f t="shared" si="1"/>
        <v>0</v>
      </c>
      <c r="I26" s="90">
        <v>450</v>
      </c>
      <c r="J26" s="90" t="s">
        <v>173</v>
      </c>
      <c r="K26" s="90" t="s">
        <v>93</v>
      </c>
      <c r="L26" s="42" t="s">
        <v>93</v>
      </c>
      <c r="M26" s="43">
        <v>1000</v>
      </c>
      <c r="N26" s="46" t="s">
        <v>94</v>
      </c>
      <c r="O26" s="94" t="s">
        <v>96</v>
      </c>
      <c r="P26" s="107" t="s">
        <v>101</v>
      </c>
      <c r="Q26" s="26"/>
    </row>
    <row r="27" spans="1:17" s="22" customFormat="1" ht="71.25">
      <c r="A27" s="98">
        <v>23</v>
      </c>
      <c r="B27" s="102" t="s">
        <v>84</v>
      </c>
      <c r="C27" s="101" t="s">
        <v>85</v>
      </c>
      <c r="D27" s="99">
        <v>1</v>
      </c>
      <c r="E27" s="105"/>
      <c r="F27" s="105"/>
      <c r="G27" s="100"/>
      <c r="H27" s="91">
        <f t="shared" si="1"/>
        <v>0</v>
      </c>
      <c r="I27" s="90">
        <v>1100</v>
      </c>
      <c r="J27" s="90" t="s">
        <v>173</v>
      </c>
      <c r="K27" s="90" t="s">
        <v>93</v>
      </c>
      <c r="L27" s="42" t="s">
        <v>93</v>
      </c>
      <c r="M27" s="43">
        <v>1000</v>
      </c>
      <c r="N27" s="46" t="s">
        <v>94</v>
      </c>
      <c r="O27" s="94" t="s">
        <v>97</v>
      </c>
      <c r="P27" s="107" t="s">
        <v>101</v>
      </c>
      <c r="Q27" s="26"/>
    </row>
    <row r="28" spans="1:17" s="22" customFormat="1" ht="85.5">
      <c r="A28" s="98">
        <v>24</v>
      </c>
      <c r="B28" s="37" t="s">
        <v>68</v>
      </c>
      <c r="C28" s="77" t="s">
        <v>86</v>
      </c>
      <c r="D28" s="99">
        <v>1</v>
      </c>
      <c r="E28" s="105"/>
      <c r="F28" s="105"/>
      <c r="G28" s="100"/>
      <c r="H28" s="91">
        <f t="shared" si="1"/>
        <v>0</v>
      </c>
      <c r="I28" s="90">
        <v>1500</v>
      </c>
      <c r="J28" s="90" t="s">
        <v>173</v>
      </c>
      <c r="K28" s="90" t="s">
        <v>93</v>
      </c>
      <c r="L28" s="42" t="s">
        <v>93</v>
      </c>
      <c r="M28" s="43">
        <v>1000</v>
      </c>
      <c r="N28" s="46" t="s">
        <v>94</v>
      </c>
      <c r="O28" s="94" t="s">
        <v>96</v>
      </c>
      <c r="P28" s="107" t="s">
        <v>101</v>
      </c>
      <c r="Q28" s="26"/>
    </row>
    <row r="29" spans="1:17" s="22" customFormat="1" ht="85.5">
      <c r="A29" s="98">
        <v>25</v>
      </c>
      <c r="B29" s="59" t="s">
        <v>87</v>
      </c>
      <c r="C29" s="29" t="s">
        <v>88</v>
      </c>
      <c r="D29" s="99">
        <v>1</v>
      </c>
      <c r="E29" s="105"/>
      <c r="F29" s="105"/>
      <c r="G29" s="100"/>
      <c r="H29" s="91">
        <f t="shared" si="1"/>
        <v>0</v>
      </c>
      <c r="I29" s="90">
        <v>1600</v>
      </c>
      <c r="J29" s="88" t="s">
        <v>172</v>
      </c>
      <c r="K29" s="90" t="s">
        <v>98</v>
      </c>
      <c r="L29" s="47" t="s">
        <v>98</v>
      </c>
      <c r="M29" s="97" t="s">
        <v>99</v>
      </c>
      <c r="N29" s="103" t="s">
        <v>100</v>
      </c>
      <c r="O29" s="97">
        <v>34310</v>
      </c>
      <c r="P29" s="107" t="s">
        <v>101</v>
      </c>
      <c r="Q29" s="26"/>
    </row>
    <row r="30" spans="1:17" s="22" customFormat="1" ht="409.6" customHeight="1">
      <c r="A30" s="166">
        <v>26</v>
      </c>
      <c r="B30" s="176" t="s">
        <v>35</v>
      </c>
      <c r="C30" s="168" t="s">
        <v>102</v>
      </c>
      <c r="D30" s="169">
        <v>1</v>
      </c>
      <c r="E30" s="171"/>
      <c r="F30" s="171"/>
      <c r="G30" s="170"/>
      <c r="H30" s="137">
        <f t="shared" si="1"/>
        <v>0</v>
      </c>
      <c r="I30" s="135">
        <v>18000</v>
      </c>
      <c r="J30" s="133" t="s">
        <v>172</v>
      </c>
      <c r="K30" s="177" t="s">
        <v>98</v>
      </c>
      <c r="L30" s="179" t="s">
        <v>98</v>
      </c>
      <c r="M30" s="146" t="s">
        <v>99</v>
      </c>
      <c r="N30" s="146">
        <v>1310</v>
      </c>
      <c r="O30" s="146">
        <v>34310</v>
      </c>
      <c r="P30" s="178" t="s">
        <v>101</v>
      </c>
      <c r="Q30" s="138"/>
    </row>
    <row r="31" spans="1:17" s="22" customFormat="1" ht="132" customHeight="1">
      <c r="A31" s="166"/>
      <c r="B31" s="176"/>
      <c r="C31" s="168"/>
      <c r="D31" s="169"/>
      <c r="E31" s="171"/>
      <c r="F31" s="171"/>
      <c r="G31" s="170"/>
      <c r="H31" s="137"/>
      <c r="I31" s="135"/>
      <c r="J31" s="134"/>
      <c r="K31" s="177"/>
      <c r="L31" s="179"/>
      <c r="M31" s="146"/>
      <c r="N31" s="146"/>
      <c r="O31" s="146"/>
      <c r="P31" s="178"/>
      <c r="Q31" s="138"/>
    </row>
    <row r="32" spans="1:17" s="22" customFormat="1" ht="71.25">
      <c r="A32" s="98">
        <v>27</v>
      </c>
      <c r="B32" s="102" t="s">
        <v>28</v>
      </c>
      <c r="C32" s="101" t="s">
        <v>106</v>
      </c>
      <c r="D32" s="32">
        <v>1</v>
      </c>
      <c r="E32" s="33"/>
      <c r="F32" s="33"/>
      <c r="G32" s="60"/>
      <c r="H32" s="91">
        <f t="shared" si="1"/>
        <v>0</v>
      </c>
      <c r="I32" s="90">
        <v>500</v>
      </c>
      <c r="J32" s="88" t="s">
        <v>172</v>
      </c>
      <c r="K32" s="90" t="s">
        <v>103</v>
      </c>
      <c r="L32" s="48" t="s">
        <v>103</v>
      </c>
      <c r="M32" s="97">
        <v>2115</v>
      </c>
      <c r="N32" s="49" t="s">
        <v>104</v>
      </c>
      <c r="O32" s="36" t="s">
        <v>105</v>
      </c>
      <c r="P32" s="107" t="s">
        <v>101</v>
      </c>
      <c r="Q32" s="26"/>
    </row>
    <row r="33" spans="1:17" s="22" customFormat="1" ht="85.5">
      <c r="A33" s="98">
        <v>28</v>
      </c>
      <c r="B33" s="59" t="s">
        <v>87</v>
      </c>
      <c r="C33" s="29" t="s">
        <v>107</v>
      </c>
      <c r="D33" s="99">
        <v>1</v>
      </c>
      <c r="E33" s="105"/>
      <c r="F33" s="105"/>
      <c r="G33" s="100"/>
      <c r="H33" s="91">
        <f t="shared" si="1"/>
        <v>0</v>
      </c>
      <c r="I33" s="90">
        <v>2000</v>
      </c>
      <c r="J33" s="88" t="s">
        <v>172</v>
      </c>
      <c r="K33" s="90" t="s">
        <v>103</v>
      </c>
      <c r="L33" s="42" t="s">
        <v>103</v>
      </c>
      <c r="M33" s="97">
        <v>2115</v>
      </c>
      <c r="N33" s="50" t="s">
        <v>104</v>
      </c>
      <c r="O33" s="36" t="s">
        <v>105</v>
      </c>
      <c r="P33" s="107" t="s">
        <v>101</v>
      </c>
      <c r="Q33" s="26"/>
    </row>
    <row r="34" spans="1:17" s="22" customFormat="1" ht="71.25">
      <c r="A34" s="98">
        <v>29</v>
      </c>
      <c r="B34" s="59" t="s">
        <v>54</v>
      </c>
      <c r="C34" s="35" t="s">
        <v>108</v>
      </c>
      <c r="D34" s="99">
        <v>2</v>
      </c>
      <c r="E34" s="105"/>
      <c r="F34" s="105"/>
      <c r="G34" s="100"/>
      <c r="H34" s="91">
        <f t="shared" si="1"/>
        <v>0</v>
      </c>
      <c r="I34" s="90">
        <v>1000</v>
      </c>
      <c r="J34" s="88" t="s">
        <v>172</v>
      </c>
      <c r="K34" s="90" t="s">
        <v>103</v>
      </c>
      <c r="L34" s="47" t="s">
        <v>103</v>
      </c>
      <c r="M34" s="97">
        <v>2115</v>
      </c>
      <c r="N34" s="103" t="s">
        <v>104</v>
      </c>
      <c r="O34" s="97" t="s">
        <v>105</v>
      </c>
      <c r="P34" s="107" t="s">
        <v>101</v>
      </c>
      <c r="Q34" s="26"/>
    </row>
    <row r="35" spans="1:17" s="22" customFormat="1" ht="128.25">
      <c r="A35" s="98">
        <v>30</v>
      </c>
      <c r="B35" s="59" t="s">
        <v>109</v>
      </c>
      <c r="C35" s="101" t="s">
        <v>110</v>
      </c>
      <c r="D35" s="99">
        <v>1</v>
      </c>
      <c r="E35" s="105"/>
      <c r="F35" s="105"/>
      <c r="G35" s="100"/>
      <c r="H35" s="91">
        <f t="shared" si="1"/>
        <v>0</v>
      </c>
      <c r="I35" s="90">
        <v>4000</v>
      </c>
      <c r="J35" s="88" t="s">
        <v>172</v>
      </c>
      <c r="K35" s="90" t="s">
        <v>103</v>
      </c>
      <c r="L35" s="104" t="s">
        <v>103</v>
      </c>
      <c r="M35" s="97">
        <v>2115</v>
      </c>
      <c r="N35" s="97" t="s">
        <v>104</v>
      </c>
      <c r="O35" s="97" t="s">
        <v>105</v>
      </c>
      <c r="P35" s="107" t="s">
        <v>101</v>
      </c>
      <c r="Q35" s="26"/>
    </row>
    <row r="36" spans="1:17" s="22" customFormat="1" ht="18">
      <c r="A36" s="98">
        <v>31</v>
      </c>
      <c r="B36" s="116"/>
      <c r="C36" s="117"/>
      <c r="D36" s="118"/>
      <c r="E36" s="119"/>
      <c r="F36" s="119"/>
      <c r="G36" s="120"/>
      <c r="H36" s="121"/>
      <c r="I36" s="128"/>
      <c r="J36" s="128"/>
      <c r="K36" s="128"/>
      <c r="L36" s="129"/>
      <c r="M36" s="130"/>
      <c r="N36" s="131"/>
      <c r="O36" s="130"/>
      <c r="P36" s="132"/>
      <c r="Q36" s="26"/>
    </row>
    <row r="37" spans="1:17" s="22" customFormat="1" ht="18">
      <c r="A37" s="98">
        <v>32</v>
      </c>
      <c r="B37" s="116"/>
      <c r="C37" s="122"/>
      <c r="D37" s="118"/>
      <c r="E37" s="119"/>
      <c r="F37" s="119"/>
      <c r="G37" s="120"/>
      <c r="H37" s="121"/>
      <c r="I37" s="128"/>
      <c r="J37" s="128"/>
      <c r="K37" s="128"/>
      <c r="L37" s="129"/>
      <c r="M37" s="130"/>
      <c r="N37" s="131"/>
      <c r="O37" s="130"/>
      <c r="P37" s="132"/>
      <c r="Q37" s="26"/>
    </row>
    <row r="38" spans="1:17" s="22" customFormat="1" ht="18">
      <c r="A38" s="98">
        <v>33</v>
      </c>
      <c r="B38" s="116"/>
      <c r="C38" s="122"/>
      <c r="D38" s="118"/>
      <c r="E38" s="119"/>
      <c r="F38" s="119"/>
      <c r="G38" s="120"/>
      <c r="H38" s="121"/>
      <c r="I38" s="128"/>
      <c r="J38" s="128"/>
      <c r="K38" s="128"/>
      <c r="L38" s="129"/>
      <c r="M38" s="130"/>
      <c r="N38" s="131"/>
      <c r="O38" s="130"/>
      <c r="P38" s="132"/>
      <c r="Q38" s="26"/>
    </row>
    <row r="39" spans="1:17" s="22" customFormat="1" ht="18">
      <c r="A39" s="98">
        <v>34</v>
      </c>
      <c r="B39" s="123"/>
      <c r="C39" s="117"/>
      <c r="D39" s="118"/>
      <c r="E39" s="119"/>
      <c r="F39" s="119"/>
      <c r="G39" s="120"/>
      <c r="H39" s="121"/>
      <c r="I39" s="128"/>
      <c r="J39" s="128"/>
      <c r="K39" s="128"/>
      <c r="L39" s="129"/>
      <c r="M39" s="130"/>
      <c r="N39" s="131"/>
      <c r="O39" s="130"/>
      <c r="P39" s="132"/>
      <c r="Q39" s="26"/>
    </row>
    <row r="40" spans="1:17" s="22" customFormat="1" ht="18">
      <c r="A40" s="98">
        <v>35</v>
      </c>
      <c r="B40" s="124"/>
      <c r="C40" s="125"/>
      <c r="D40" s="118"/>
      <c r="E40" s="119"/>
      <c r="F40" s="119"/>
      <c r="G40" s="120"/>
      <c r="H40" s="121"/>
      <c r="I40" s="128"/>
      <c r="J40" s="128"/>
      <c r="K40" s="128"/>
      <c r="L40" s="129"/>
      <c r="M40" s="130"/>
      <c r="N40" s="131"/>
      <c r="O40" s="130"/>
      <c r="P40" s="132"/>
      <c r="Q40" s="26"/>
    </row>
    <row r="41" spans="1:17" s="22" customFormat="1" ht="18">
      <c r="A41" s="98">
        <v>36</v>
      </c>
      <c r="B41" s="123"/>
      <c r="C41" s="117"/>
      <c r="D41" s="118"/>
      <c r="E41" s="119"/>
      <c r="F41" s="119"/>
      <c r="G41" s="120"/>
      <c r="H41" s="121"/>
      <c r="I41" s="128"/>
      <c r="J41" s="128"/>
      <c r="K41" s="128"/>
      <c r="L41" s="129"/>
      <c r="M41" s="130"/>
      <c r="N41" s="131"/>
      <c r="O41" s="130"/>
      <c r="P41" s="132"/>
      <c r="Q41" s="26"/>
    </row>
    <row r="42" spans="1:17" s="22" customFormat="1" ht="18">
      <c r="A42" s="98">
        <v>37</v>
      </c>
      <c r="B42" s="126"/>
      <c r="C42" s="127"/>
      <c r="D42" s="118"/>
      <c r="E42" s="119"/>
      <c r="F42" s="119"/>
      <c r="G42" s="120"/>
      <c r="H42" s="121"/>
      <c r="I42" s="128"/>
      <c r="J42" s="128"/>
      <c r="K42" s="128"/>
      <c r="L42" s="129"/>
      <c r="M42" s="130"/>
      <c r="N42" s="131"/>
      <c r="O42" s="130"/>
      <c r="P42" s="132"/>
      <c r="Q42" s="92"/>
    </row>
    <row r="43" spans="1:17" s="22" customFormat="1" ht="213.75">
      <c r="A43" s="98">
        <v>38</v>
      </c>
      <c r="B43" s="59" t="s">
        <v>113</v>
      </c>
      <c r="C43" s="101" t="s">
        <v>114</v>
      </c>
      <c r="D43" s="99">
        <v>1</v>
      </c>
      <c r="E43" s="105"/>
      <c r="F43" s="105"/>
      <c r="G43" s="100"/>
      <c r="H43" s="91">
        <f t="shared" si="1"/>
        <v>0</v>
      </c>
      <c r="I43" s="90">
        <v>9680</v>
      </c>
      <c r="J43" s="90" t="s">
        <v>173</v>
      </c>
      <c r="K43" s="90" t="s">
        <v>174</v>
      </c>
      <c r="L43" s="104" t="s">
        <v>167</v>
      </c>
      <c r="M43" s="97">
        <v>4831</v>
      </c>
      <c r="N43" s="103" t="s">
        <v>168</v>
      </c>
      <c r="O43" s="97"/>
      <c r="P43" s="107" t="s">
        <v>115</v>
      </c>
      <c r="Q43" s="26"/>
    </row>
    <row r="44" spans="1:17" s="22" customFormat="1" ht="99.75">
      <c r="A44" s="98">
        <v>39</v>
      </c>
      <c r="B44" s="59" t="s">
        <v>111</v>
      </c>
      <c r="C44" s="55" t="s">
        <v>120</v>
      </c>
      <c r="D44" s="99">
        <v>3</v>
      </c>
      <c r="E44" s="105"/>
      <c r="F44" s="105"/>
      <c r="G44" s="100"/>
      <c r="H44" s="91">
        <f t="shared" si="1"/>
        <v>0</v>
      </c>
      <c r="I44" s="90">
        <v>22314</v>
      </c>
      <c r="J44" s="90" t="s">
        <v>173</v>
      </c>
      <c r="K44" s="90" t="s">
        <v>150</v>
      </c>
      <c r="L44" s="78" t="s">
        <v>151</v>
      </c>
      <c r="M44" s="97">
        <v>5670</v>
      </c>
      <c r="N44" s="103"/>
      <c r="O44" s="97"/>
      <c r="P44" s="93" t="s">
        <v>40</v>
      </c>
      <c r="Q44" s="26"/>
    </row>
    <row r="45" spans="1:17" s="22" customFormat="1" ht="85.5">
      <c r="A45" s="98">
        <v>40</v>
      </c>
      <c r="B45" s="59" t="s">
        <v>121</v>
      </c>
      <c r="C45" s="30" t="s">
        <v>122</v>
      </c>
      <c r="D45" s="99">
        <v>1</v>
      </c>
      <c r="E45" s="105"/>
      <c r="F45" s="105"/>
      <c r="G45" s="100"/>
      <c r="H45" s="91">
        <f t="shared" si="1"/>
        <v>0</v>
      </c>
      <c r="I45" s="90">
        <v>703</v>
      </c>
      <c r="J45" s="90" t="s">
        <v>173</v>
      </c>
      <c r="K45" s="90" t="s">
        <v>151</v>
      </c>
      <c r="L45" s="78" t="s">
        <v>151</v>
      </c>
      <c r="M45" s="97">
        <v>5670</v>
      </c>
      <c r="N45" s="103"/>
      <c r="O45" s="97"/>
      <c r="P45" s="93" t="s">
        <v>40</v>
      </c>
      <c r="Q45" s="26"/>
    </row>
    <row r="46" spans="1:17" s="22" customFormat="1" ht="85.5">
      <c r="A46" s="98">
        <v>41</v>
      </c>
      <c r="B46" s="59" t="s">
        <v>26</v>
      </c>
      <c r="C46" s="101" t="s">
        <v>123</v>
      </c>
      <c r="D46" s="99">
        <v>1</v>
      </c>
      <c r="E46" s="105"/>
      <c r="F46" s="105"/>
      <c r="G46" s="100"/>
      <c r="H46" s="91">
        <f t="shared" si="1"/>
        <v>0</v>
      </c>
      <c r="I46" s="90">
        <v>2232</v>
      </c>
      <c r="J46" s="90" t="s">
        <v>173</v>
      </c>
      <c r="K46" s="90" t="s">
        <v>151</v>
      </c>
      <c r="L46" s="78" t="s">
        <v>151</v>
      </c>
      <c r="M46" s="97">
        <v>5670</v>
      </c>
      <c r="N46" s="103"/>
      <c r="O46" s="97"/>
      <c r="P46" s="93" t="s">
        <v>40</v>
      </c>
      <c r="Q46" s="26"/>
    </row>
    <row r="47" spans="1:17" s="22" customFormat="1" ht="171">
      <c r="A47" s="98">
        <v>42</v>
      </c>
      <c r="B47" s="59" t="s">
        <v>112</v>
      </c>
      <c r="C47" s="51" t="s">
        <v>124</v>
      </c>
      <c r="D47" s="99">
        <v>1</v>
      </c>
      <c r="E47" s="105"/>
      <c r="F47" s="105"/>
      <c r="G47" s="100"/>
      <c r="H47" s="91">
        <f t="shared" si="1"/>
        <v>0</v>
      </c>
      <c r="I47" s="90">
        <v>32975</v>
      </c>
      <c r="J47" s="90" t="s">
        <v>173</v>
      </c>
      <c r="K47" s="90" t="s">
        <v>150</v>
      </c>
      <c r="L47" s="78" t="s">
        <v>151</v>
      </c>
      <c r="M47" s="97">
        <v>5662</v>
      </c>
      <c r="N47" s="103"/>
      <c r="O47" s="97"/>
      <c r="P47" s="93" t="s">
        <v>40</v>
      </c>
      <c r="Q47" s="26"/>
    </row>
    <row r="48" spans="1:17" s="22" customFormat="1" ht="85.5">
      <c r="A48" s="98">
        <v>43</v>
      </c>
      <c r="B48" s="59" t="s">
        <v>125</v>
      </c>
      <c r="C48" s="101" t="s">
        <v>126</v>
      </c>
      <c r="D48" s="99">
        <v>2</v>
      </c>
      <c r="E48" s="105"/>
      <c r="F48" s="105"/>
      <c r="G48" s="100"/>
      <c r="H48" s="91">
        <f t="shared" si="1"/>
        <v>0</v>
      </c>
      <c r="I48" s="90">
        <v>2478</v>
      </c>
      <c r="J48" s="90" t="s">
        <v>173</v>
      </c>
      <c r="K48" s="90" t="s">
        <v>150</v>
      </c>
      <c r="L48" s="78" t="s">
        <v>152</v>
      </c>
      <c r="M48" s="97">
        <v>5671</v>
      </c>
      <c r="N48" s="103"/>
      <c r="O48" s="97"/>
      <c r="P48" s="93" t="s">
        <v>40</v>
      </c>
      <c r="Q48" s="26"/>
    </row>
    <row r="49" spans="1:17" s="22" customFormat="1" ht="85.5">
      <c r="A49" s="98">
        <v>44</v>
      </c>
      <c r="B49" s="59" t="s">
        <v>125</v>
      </c>
      <c r="C49" s="101" t="s">
        <v>127</v>
      </c>
      <c r="D49" s="99">
        <v>2</v>
      </c>
      <c r="E49" s="105"/>
      <c r="F49" s="105"/>
      <c r="G49" s="100"/>
      <c r="H49" s="91">
        <f t="shared" si="1"/>
        <v>0</v>
      </c>
      <c r="I49" s="90">
        <v>2808</v>
      </c>
      <c r="J49" s="90" t="s">
        <v>173</v>
      </c>
      <c r="K49" s="90" t="s">
        <v>150</v>
      </c>
      <c r="L49" s="78" t="s">
        <v>152</v>
      </c>
      <c r="M49" s="97">
        <v>5671</v>
      </c>
      <c r="N49" s="103"/>
      <c r="O49" s="97"/>
      <c r="P49" s="93" t="s">
        <v>40</v>
      </c>
      <c r="Q49" s="26"/>
    </row>
    <row r="50" spans="1:17" s="22" customFormat="1" ht="114">
      <c r="A50" s="98">
        <v>45</v>
      </c>
      <c r="B50" s="102" t="s">
        <v>128</v>
      </c>
      <c r="C50" s="56" t="s">
        <v>129</v>
      </c>
      <c r="D50" s="99">
        <v>1</v>
      </c>
      <c r="E50" s="105"/>
      <c r="F50" s="105"/>
      <c r="G50" s="100"/>
      <c r="H50" s="91">
        <f t="shared" si="1"/>
        <v>0</v>
      </c>
      <c r="I50" s="90">
        <v>9920</v>
      </c>
      <c r="J50" s="90" t="s">
        <v>173</v>
      </c>
      <c r="K50" s="90" t="s">
        <v>150</v>
      </c>
      <c r="L50" s="78" t="s">
        <v>152</v>
      </c>
      <c r="M50" s="97">
        <v>5671</v>
      </c>
      <c r="N50" s="103"/>
      <c r="O50" s="97"/>
      <c r="P50" s="93" t="s">
        <v>40</v>
      </c>
      <c r="Q50" s="26"/>
    </row>
    <row r="51" spans="1:17" s="22" customFormat="1" ht="114">
      <c r="A51" s="98">
        <v>46</v>
      </c>
      <c r="B51" s="59" t="s">
        <v>128</v>
      </c>
      <c r="C51" s="56" t="s">
        <v>130</v>
      </c>
      <c r="D51" s="99">
        <v>3</v>
      </c>
      <c r="E51" s="105"/>
      <c r="F51" s="105"/>
      <c r="G51" s="100"/>
      <c r="H51" s="91">
        <f t="shared" si="1"/>
        <v>0</v>
      </c>
      <c r="I51" s="90">
        <v>6942</v>
      </c>
      <c r="J51" s="90" t="s">
        <v>173</v>
      </c>
      <c r="K51" s="90" t="s">
        <v>150</v>
      </c>
      <c r="L51" s="78" t="s">
        <v>152</v>
      </c>
      <c r="M51" s="97">
        <v>5671</v>
      </c>
      <c r="N51" s="103"/>
      <c r="O51" s="97"/>
      <c r="P51" s="93" t="s">
        <v>40</v>
      </c>
      <c r="Q51" s="26"/>
    </row>
    <row r="52" spans="1:17" s="22" customFormat="1" ht="85.5">
      <c r="A52" s="98">
        <v>47</v>
      </c>
      <c r="B52" s="59" t="s">
        <v>131</v>
      </c>
      <c r="C52" s="59" t="s">
        <v>132</v>
      </c>
      <c r="D52" s="99">
        <v>1</v>
      </c>
      <c r="E52" s="105"/>
      <c r="F52" s="105"/>
      <c r="G52" s="100"/>
      <c r="H52" s="91">
        <f t="shared" si="1"/>
        <v>0</v>
      </c>
      <c r="I52" s="90">
        <v>10495</v>
      </c>
      <c r="J52" s="90" t="s">
        <v>173</v>
      </c>
      <c r="K52" s="90" t="s">
        <v>153</v>
      </c>
      <c r="L52" s="78" t="s">
        <v>151</v>
      </c>
      <c r="M52" s="97">
        <v>5670</v>
      </c>
      <c r="N52" s="103"/>
      <c r="O52" s="97"/>
      <c r="P52" s="93" t="s">
        <v>40</v>
      </c>
      <c r="Q52" s="26"/>
    </row>
    <row r="53" spans="1:17" s="22" customFormat="1" ht="85.5">
      <c r="A53" s="98">
        <v>48</v>
      </c>
      <c r="B53" s="102" t="s">
        <v>133</v>
      </c>
      <c r="C53" s="59" t="s">
        <v>134</v>
      </c>
      <c r="D53" s="99">
        <v>1</v>
      </c>
      <c r="E53" s="105"/>
      <c r="F53" s="105"/>
      <c r="G53" s="100"/>
      <c r="H53" s="91">
        <f t="shared" si="1"/>
        <v>0</v>
      </c>
      <c r="I53" s="90">
        <v>5371</v>
      </c>
      <c r="J53" s="90" t="s">
        <v>173</v>
      </c>
      <c r="K53" s="90" t="s">
        <v>153</v>
      </c>
      <c r="L53" s="78" t="s">
        <v>151</v>
      </c>
      <c r="M53" s="97">
        <v>5670</v>
      </c>
      <c r="N53" s="103"/>
      <c r="O53" s="97"/>
      <c r="P53" s="93" t="s">
        <v>40</v>
      </c>
      <c r="Q53" s="26"/>
    </row>
    <row r="54" spans="1:17" s="22" customFormat="1" ht="85.5">
      <c r="A54" s="98">
        <v>49</v>
      </c>
      <c r="B54" s="59" t="s">
        <v>53</v>
      </c>
      <c r="C54" s="59" t="s">
        <v>135</v>
      </c>
      <c r="D54" s="99">
        <v>1</v>
      </c>
      <c r="E54" s="105"/>
      <c r="F54" s="105"/>
      <c r="G54" s="100"/>
      <c r="H54" s="91">
        <f t="shared" si="1"/>
        <v>0</v>
      </c>
      <c r="I54" s="90">
        <v>3140</v>
      </c>
      <c r="J54" s="90" t="s">
        <v>173</v>
      </c>
      <c r="K54" s="90" t="s">
        <v>153</v>
      </c>
      <c r="L54" s="78" t="s">
        <v>151</v>
      </c>
      <c r="M54" s="97">
        <v>5670</v>
      </c>
      <c r="N54" s="103"/>
      <c r="O54" s="97"/>
      <c r="P54" s="93" t="s">
        <v>40</v>
      </c>
      <c r="Q54" s="26"/>
    </row>
    <row r="55" spans="1:17" s="22" customFormat="1" ht="156.75">
      <c r="A55" s="98">
        <v>50</v>
      </c>
      <c r="B55" s="102" t="s">
        <v>136</v>
      </c>
      <c r="C55" s="59" t="s">
        <v>166</v>
      </c>
      <c r="D55" s="99">
        <v>1</v>
      </c>
      <c r="E55" s="105"/>
      <c r="F55" s="105"/>
      <c r="G55" s="100"/>
      <c r="H55" s="91">
        <f t="shared" si="1"/>
        <v>0</v>
      </c>
      <c r="I55" s="90">
        <v>4462</v>
      </c>
      <c r="J55" s="90" t="s">
        <v>173</v>
      </c>
      <c r="K55" s="90" t="s">
        <v>153</v>
      </c>
      <c r="L55" s="78" t="s">
        <v>151</v>
      </c>
      <c r="M55" s="97">
        <v>5670</v>
      </c>
      <c r="N55" s="103"/>
      <c r="O55" s="97"/>
      <c r="P55" s="93" t="s">
        <v>40</v>
      </c>
      <c r="Q55" s="26"/>
    </row>
    <row r="56" spans="1:17" s="22" customFormat="1" ht="99.75">
      <c r="A56" s="98">
        <v>51</v>
      </c>
      <c r="B56" s="102" t="s">
        <v>137</v>
      </c>
      <c r="C56" s="59" t="s">
        <v>138</v>
      </c>
      <c r="D56" s="99">
        <v>1</v>
      </c>
      <c r="E56" s="105"/>
      <c r="F56" s="105"/>
      <c r="G56" s="100"/>
      <c r="H56" s="91">
        <f t="shared" si="1"/>
        <v>0</v>
      </c>
      <c r="I56" s="90">
        <v>2107</v>
      </c>
      <c r="J56" s="90" t="s">
        <v>173</v>
      </c>
      <c r="K56" s="90" t="s">
        <v>153</v>
      </c>
      <c r="L56" s="78" t="s">
        <v>151</v>
      </c>
      <c r="M56" s="97">
        <v>5670</v>
      </c>
      <c r="N56" s="103"/>
      <c r="O56" s="97"/>
      <c r="P56" s="93" t="s">
        <v>40</v>
      </c>
      <c r="Q56" s="26"/>
    </row>
    <row r="57" spans="1:17" s="22" customFormat="1" ht="128.25">
      <c r="A57" s="98">
        <v>52</v>
      </c>
      <c r="B57" s="102" t="s">
        <v>139</v>
      </c>
      <c r="C57" s="59" t="s">
        <v>140</v>
      </c>
      <c r="D57" s="99">
        <v>1</v>
      </c>
      <c r="E57" s="105"/>
      <c r="F57" s="105"/>
      <c r="G57" s="100"/>
      <c r="H57" s="91">
        <f t="shared" si="1"/>
        <v>0</v>
      </c>
      <c r="I57" s="90">
        <v>1983</v>
      </c>
      <c r="J57" s="90" t="s">
        <v>173</v>
      </c>
      <c r="K57" s="90" t="s">
        <v>153</v>
      </c>
      <c r="L57" s="78" t="s">
        <v>151</v>
      </c>
      <c r="M57" s="97">
        <v>5670</v>
      </c>
      <c r="N57" s="103"/>
      <c r="O57" s="97"/>
      <c r="P57" s="93" t="s">
        <v>40</v>
      </c>
      <c r="Q57" s="26"/>
    </row>
    <row r="58" spans="1:17" s="22" customFormat="1" ht="128.25">
      <c r="A58" s="98">
        <v>53</v>
      </c>
      <c r="B58" s="59" t="s">
        <v>141</v>
      </c>
      <c r="C58" s="58" t="s">
        <v>165</v>
      </c>
      <c r="D58" s="99">
        <v>1</v>
      </c>
      <c r="E58" s="105"/>
      <c r="F58" s="105"/>
      <c r="G58" s="100"/>
      <c r="H58" s="91">
        <f t="shared" si="1"/>
        <v>0</v>
      </c>
      <c r="I58" s="90">
        <v>1900</v>
      </c>
      <c r="J58" s="90" t="s">
        <v>173</v>
      </c>
      <c r="K58" s="90" t="s">
        <v>153</v>
      </c>
      <c r="L58" s="78" t="s">
        <v>151</v>
      </c>
      <c r="M58" s="97">
        <v>5670</v>
      </c>
      <c r="N58" s="103"/>
      <c r="O58" s="97"/>
      <c r="P58" s="93" t="s">
        <v>40</v>
      </c>
      <c r="Q58" s="26"/>
    </row>
    <row r="59" spans="1:17" s="22" customFormat="1" ht="85.5">
      <c r="A59" s="98">
        <v>54</v>
      </c>
      <c r="B59" s="59" t="s">
        <v>142</v>
      </c>
      <c r="C59" s="101" t="s">
        <v>143</v>
      </c>
      <c r="D59" s="99">
        <v>1</v>
      </c>
      <c r="E59" s="105"/>
      <c r="F59" s="105"/>
      <c r="G59" s="100"/>
      <c r="H59" s="91">
        <f t="shared" si="1"/>
        <v>0</v>
      </c>
      <c r="I59" s="90">
        <v>3719</v>
      </c>
      <c r="J59" s="90" t="s">
        <v>173</v>
      </c>
      <c r="K59" s="90" t="s">
        <v>150</v>
      </c>
      <c r="L59" s="78" t="s">
        <v>151</v>
      </c>
      <c r="M59" s="97">
        <v>5670</v>
      </c>
      <c r="N59" s="103"/>
      <c r="O59" s="97"/>
      <c r="P59" s="93" t="s">
        <v>40</v>
      </c>
      <c r="Q59" s="26"/>
    </row>
    <row r="60" spans="1:17" s="22" customFormat="1" ht="85.5">
      <c r="A60" s="98">
        <v>55</v>
      </c>
      <c r="B60" s="59" t="s">
        <v>131</v>
      </c>
      <c r="C60" s="59" t="s">
        <v>144</v>
      </c>
      <c r="D60" s="99">
        <v>1</v>
      </c>
      <c r="E60" s="105"/>
      <c r="F60" s="105"/>
      <c r="G60" s="100"/>
      <c r="H60" s="91">
        <f t="shared" si="1"/>
        <v>0</v>
      </c>
      <c r="I60" s="90">
        <v>16933</v>
      </c>
      <c r="J60" s="90" t="s">
        <v>173</v>
      </c>
      <c r="K60" s="90" t="s">
        <v>151</v>
      </c>
      <c r="L60" s="78" t="s">
        <v>150</v>
      </c>
      <c r="M60" s="97">
        <v>5106</v>
      </c>
      <c r="N60" s="103"/>
      <c r="O60" s="97"/>
      <c r="P60" s="93" t="s">
        <v>40</v>
      </c>
      <c r="Q60" s="26"/>
    </row>
    <row r="61" spans="1:17" s="22" customFormat="1" ht="142.5">
      <c r="A61" s="98">
        <v>56</v>
      </c>
      <c r="B61" s="102" t="s">
        <v>139</v>
      </c>
      <c r="C61" s="59" t="s">
        <v>145</v>
      </c>
      <c r="D61" s="99">
        <v>1</v>
      </c>
      <c r="E61" s="105"/>
      <c r="F61" s="105"/>
      <c r="G61" s="100"/>
      <c r="H61" s="91">
        <f t="shared" si="1"/>
        <v>0</v>
      </c>
      <c r="I61" s="90">
        <v>2949</v>
      </c>
      <c r="J61" s="90" t="s">
        <v>173</v>
      </c>
      <c r="K61" s="90" t="s">
        <v>151</v>
      </c>
      <c r="L61" s="78" t="s">
        <v>150</v>
      </c>
      <c r="M61" s="97">
        <v>5106</v>
      </c>
      <c r="N61" s="103"/>
      <c r="O61" s="97"/>
      <c r="P61" s="93" t="s">
        <v>40</v>
      </c>
      <c r="Q61" s="26"/>
    </row>
    <row r="62" spans="1:17" s="22" customFormat="1" ht="85.5">
      <c r="A62" s="98">
        <v>57</v>
      </c>
      <c r="B62" s="59" t="s">
        <v>146</v>
      </c>
      <c r="C62" s="101" t="s">
        <v>164</v>
      </c>
      <c r="D62" s="99">
        <v>1</v>
      </c>
      <c r="E62" s="105"/>
      <c r="F62" s="105"/>
      <c r="G62" s="100"/>
      <c r="H62" s="91">
        <f t="shared" si="1"/>
        <v>0</v>
      </c>
      <c r="I62" s="90">
        <v>2974</v>
      </c>
      <c r="J62" s="90" t="s">
        <v>173</v>
      </c>
      <c r="K62" s="90" t="s">
        <v>151</v>
      </c>
      <c r="L62" s="78" t="s">
        <v>150</v>
      </c>
      <c r="M62" s="97">
        <v>5106</v>
      </c>
      <c r="N62" s="103"/>
      <c r="O62" s="97"/>
      <c r="P62" s="93" t="s">
        <v>40</v>
      </c>
      <c r="Q62" s="26"/>
    </row>
    <row r="63" spans="1:17" s="22" customFormat="1" ht="85.5">
      <c r="A63" s="98">
        <v>58</v>
      </c>
      <c r="B63" s="59" t="s">
        <v>147</v>
      </c>
      <c r="C63" s="57" t="s">
        <v>148</v>
      </c>
      <c r="D63" s="99">
        <v>1</v>
      </c>
      <c r="E63" s="105"/>
      <c r="F63" s="105"/>
      <c r="G63" s="100"/>
      <c r="H63" s="91">
        <f t="shared" si="1"/>
        <v>0</v>
      </c>
      <c r="I63" s="90">
        <v>3057</v>
      </c>
      <c r="J63" s="90" t="s">
        <v>173</v>
      </c>
      <c r="K63" s="90" t="s">
        <v>151</v>
      </c>
      <c r="L63" s="78" t="s">
        <v>150</v>
      </c>
      <c r="M63" s="97">
        <v>5106</v>
      </c>
      <c r="N63" s="103"/>
      <c r="O63" s="97"/>
      <c r="P63" s="93" t="s">
        <v>40</v>
      </c>
      <c r="Q63" s="26"/>
    </row>
    <row r="64" spans="1:17" s="22" customFormat="1" ht="185.25">
      <c r="A64" s="98">
        <v>59</v>
      </c>
      <c r="B64" s="102" t="s">
        <v>136</v>
      </c>
      <c r="C64" s="59" t="s">
        <v>163</v>
      </c>
      <c r="D64" s="99">
        <v>1</v>
      </c>
      <c r="E64" s="105"/>
      <c r="F64" s="105"/>
      <c r="G64" s="100"/>
      <c r="H64" s="91">
        <f t="shared" si="1"/>
        <v>0</v>
      </c>
      <c r="I64" s="90">
        <v>4454</v>
      </c>
      <c r="J64" s="90" t="s">
        <v>173</v>
      </c>
      <c r="K64" s="90" t="s">
        <v>151</v>
      </c>
      <c r="L64" s="78" t="s">
        <v>150</v>
      </c>
      <c r="M64" s="97">
        <v>5106</v>
      </c>
      <c r="N64" s="103"/>
      <c r="O64" s="97"/>
      <c r="P64" s="93" t="s">
        <v>40</v>
      </c>
      <c r="Q64" s="26"/>
    </row>
    <row r="65" spans="1:17" s="22" customFormat="1" ht="99.75">
      <c r="A65" s="98">
        <v>60</v>
      </c>
      <c r="B65" s="102" t="s">
        <v>137</v>
      </c>
      <c r="C65" s="59" t="s">
        <v>138</v>
      </c>
      <c r="D65" s="99">
        <v>1</v>
      </c>
      <c r="E65" s="105"/>
      <c r="F65" s="105"/>
      <c r="G65" s="100"/>
      <c r="H65" s="91">
        <f t="shared" si="1"/>
        <v>0</v>
      </c>
      <c r="I65" s="90">
        <v>2107</v>
      </c>
      <c r="J65" s="90" t="s">
        <v>173</v>
      </c>
      <c r="K65" s="90" t="s">
        <v>151</v>
      </c>
      <c r="L65" s="78" t="s">
        <v>150</v>
      </c>
      <c r="M65" s="97">
        <v>5106</v>
      </c>
      <c r="N65" s="103"/>
      <c r="O65" s="97"/>
      <c r="P65" s="93" t="s">
        <v>40</v>
      </c>
      <c r="Q65" s="26"/>
    </row>
    <row r="66" spans="1:17" s="22" customFormat="1" ht="85.5">
      <c r="A66" s="98">
        <v>61</v>
      </c>
      <c r="B66" s="59" t="s">
        <v>147</v>
      </c>
      <c r="C66" s="57" t="s">
        <v>148</v>
      </c>
      <c r="D66" s="99">
        <v>1</v>
      </c>
      <c r="E66" s="105"/>
      <c r="F66" s="105"/>
      <c r="G66" s="100"/>
      <c r="H66" s="91">
        <f t="shared" si="1"/>
        <v>0</v>
      </c>
      <c r="I66" s="90">
        <v>3057</v>
      </c>
      <c r="J66" s="90" t="s">
        <v>173</v>
      </c>
      <c r="K66" s="90" t="s">
        <v>151</v>
      </c>
      <c r="L66" s="78" t="s">
        <v>151</v>
      </c>
      <c r="M66" s="97">
        <v>5670</v>
      </c>
      <c r="N66" s="103"/>
      <c r="O66" s="97"/>
      <c r="P66" s="93" t="s">
        <v>40</v>
      </c>
      <c r="Q66" s="26"/>
    </row>
    <row r="67" spans="1:17" s="22" customFormat="1" ht="85.5">
      <c r="A67" s="98">
        <v>62</v>
      </c>
      <c r="B67" s="59" t="s">
        <v>53</v>
      </c>
      <c r="C67" s="59" t="s">
        <v>135</v>
      </c>
      <c r="D67" s="99">
        <v>1</v>
      </c>
      <c r="E67" s="105"/>
      <c r="F67" s="105"/>
      <c r="G67" s="100"/>
      <c r="H67" s="91">
        <f t="shared" si="1"/>
        <v>0</v>
      </c>
      <c r="I67" s="90">
        <v>3140</v>
      </c>
      <c r="J67" s="90" t="s">
        <v>173</v>
      </c>
      <c r="K67" s="90" t="s">
        <v>151</v>
      </c>
      <c r="L67" s="78" t="s">
        <v>151</v>
      </c>
      <c r="M67" s="97">
        <v>5670</v>
      </c>
      <c r="N67" s="103"/>
      <c r="O67" s="97"/>
      <c r="P67" s="93" t="s">
        <v>40</v>
      </c>
      <c r="Q67" s="26"/>
    </row>
    <row r="68" spans="1:17" s="22" customFormat="1" ht="128.25">
      <c r="A68" s="98">
        <v>63</v>
      </c>
      <c r="B68" s="59" t="s">
        <v>141</v>
      </c>
      <c r="C68" s="58" t="s">
        <v>162</v>
      </c>
      <c r="D68" s="99">
        <v>1</v>
      </c>
      <c r="E68" s="105"/>
      <c r="F68" s="105"/>
      <c r="G68" s="100"/>
      <c r="H68" s="91">
        <f t="shared" si="1"/>
        <v>0</v>
      </c>
      <c r="I68" s="90">
        <v>1487</v>
      </c>
      <c r="J68" s="90" t="s">
        <v>173</v>
      </c>
      <c r="K68" s="90" t="s">
        <v>151</v>
      </c>
      <c r="L68" s="78" t="s">
        <v>151</v>
      </c>
      <c r="M68" s="97">
        <v>5670</v>
      </c>
      <c r="N68" s="103"/>
      <c r="O68" s="97"/>
      <c r="P68" s="93" t="s">
        <v>40</v>
      </c>
      <c r="Q68" s="26"/>
    </row>
    <row r="69" spans="1:17" s="22" customFormat="1" ht="85.5">
      <c r="A69" s="98">
        <v>64</v>
      </c>
      <c r="B69" s="59" t="s">
        <v>53</v>
      </c>
      <c r="C69" s="59" t="s">
        <v>149</v>
      </c>
      <c r="D69" s="99">
        <v>1</v>
      </c>
      <c r="E69" s="105"/>
      <c r="F69" s="105"/>
      <c r="G69" s="100"/>
      <c r="H69" s="91">
        <f t="shared" si="1"/>
        <v>0</v>
      </c>
      <c r="I69" s="90">
        <v>4710</v>
      </c>
      <c r="J69" s="90" t="s">
        <v>173</v>
      </c>
      <c r="K69" s="90" t="s">
        <v>151</v>
      </c>
      <c r="L69" s="78" t="s">
        <v>151</v>
      </c>
      <c r="M69" s="97">
        <v>5670</v>
      </c>
      <c r="N69" s="103"/>
      <c r="O69" s="97"/>
      <c r="P69" s="93" t="s">
        <v>40</v>
      </c>
      <c r="Q69" s="26"/>
    </row>
    <row r="70" spans="1:17" s="22" customFormat="1" ht="199.5">
      <c r="A70" s="98">
        <v>65</v>
      </c>
      <c r="B70" s="59" t="s">
        <v>154</v>
      </c>
      <c r="C70" s="101" t="s">
        <v>155</v>
      </c>
      <c r="D70" s="99">
        <v>1</v>
      </c>
      <c r="E70" s="105"/>
      <c r="F70" s="105"/>
      <c r="G70" s="100"/>
      <c r="H70" s="91">
        <f t="shared" si="1"/>
        <v>0</v>
      </c>
      <c r="I70" s="90">
        <v>6600</v>
      </c>
      <c r="J70" s="90" t="s">
        <v>173</v>
      </c>
      <c r="K70" s="90" t="s">
        <v>156</v>
      </c>
      <c r="L70" s="104" t="s">
        <v>157</v>
      </c>
      <c r="M70" s="97">
        <v>4821</v>
      </c>
      <c r="N70" s="103" t="s">
        <v>158</v>
      </c>
      <c r="O70" s="97" t="s">
        <v>159</v>
      </c>
      <c r="P70" s="93" t="s">
        <v>40</v>
      </c>
      <c r="Q70" s="26"/>
    </row>
    <row r="71" spans="1:17" s="22" customFormat="1" ht="85.5">
      <c r="A71" s="98">
        <v>66</v>
      </c>
      <c r="B71" s="52" t="s">
        <v>160</v>
      </c>
      <c r="C71" s="113" t="s">
        <v>161</v>
      </c>
      <c r="D71" s="99">
        <v>14</v>
      </c>
      <c r="E71" s="105"/>
      <c r="F71" s="105"/>
      <c r="G71" s="100"/>
      <c r="H71" s="91">
        <f t="shared" si="1"/>
        <v>0</v>
      </c>
      <c r="I71" s="90">
        <v>8260</v>
      </c>
      <c r="J71" s="90" t="s">
        <v>173</v>
      </c>
      <c r="K71" s="90" t="s">
        <v>156</v>
      </c>
      <c r="L71" s="104" t="s">
        <v>157</v>
      </c>
      <c r="M71" s="97">
        <v>4821</v>
      </c>
      <c r="N71" s="103"/>
      <c r="O71" s="97"/>
      <c r="P71" s="93" t="s">
        <v>40</v>
      </c>
      <c r="Q71" s="26"/>
    </row>
    <row r="72" spans="1:17" s="22" customFormat="1" ht="171.75" thickBot="1">
      <c r="A72" s="79">
        <v>67</v>
      </c>
      <c r="B72" s="109" t="s">
        <v>175</v>
      </c>
      <c r="C72" s="110" t="s">
        <v>176</v>
      </c>
      <c r="D72" s="80">
        <v>1</v>
      </c>
      <c r="E72" s="81"/>
      <c r="F72" s="81"/>
      <c r="G72" s="111"/>
      <c r="H72" s="82">
        <f>D72*G72</f>
        <v>0</v>
      </c>
      <c r="I72" s="83">
        <v>29744</v>
      </c>
      <c r="J72" s="112" t="s">
        <v>173</v>
      </c>
      <c r="K72" s="84" t="s">
        <v>179</v>
      </c>
      <c r="L72" s="84" t="s">
        <v>179</v>
      </c>
      <c r="M72" s="86" t="s">
        <v>178</v>
      </c>
      <c r="N72" s="85"/>
      <c r="O72" s="114"/>
      <c r="P72" s="115" t="s">
        <v>177</v>
      </c>
      <c r="Q72" s="26"/>
    </row>
    <row r="73" spans="1:16" ht="14.25">
      <c r="A73" s="157" t="s">
        <v>17</v>
      </c>
      <c r="B73" s="158"/>
      <c r="C73" s="158"/>
      <c r="D73" s="158"/>
      <c r="E73" s="158"/>
      <c r="F73" s="158"/>
      <c r="G73" s="161" t="s">
        <v>6</v>
      </c>
      <c r="H73" s="162"/>
      <c r="I73" s="165">
        <f>SUM(I3:I72)</f>
        <v>366734</v>
      </c>
      <c r="J73" s="87"/>
      <c r="K73" s="62"/>
      <c r="L73" s="12"/>
      <c r="M73" s="18"/>
      <c r="N73" s="12"/>
      <c r="O73" s="12"/>
      <c r="P73" s="16"/>
    </row>
    <row r="74" spans="1:16" ht="15" thickBot="1">
      <c r="A74" s="159"/>
      <c r="B74" s="160"/>
      <c r="C74" s="160"/>
      <c r="D74" s="160"/>
      <c r="E74" s="160"/>
      <c r="F74" s="160"/>
      <c r="G74" s="163"/>
      <c r="H74" s="164"/>
      <c r="I74" s="165"/>
      <c r="J74" s="87"/>
      <c r="K74" s="61"/>
      <c r="L74" s="4"/>
      <c r="M74" s="17"/>
      <c r="N74" s="4"/>
      <c r="O74" s="4"/>
      <c r="P74" s="15"/>
    </row>
    <row r="75" spans="1:16" ht="30" customHeight="1">
      <c r="A75" s="14"/>
      <c r="B75" s="14"/>
      <c r="C75" s="6"/>
      <c r="D75" s="14"/>
      <c r="E75" s="14"/>
      <c r="F75" s="14"/>
      <c r="G75" s="147" t="s">
        <v>7</v>
      </c>
      <c r="H75" s="148"/>
      <c r="I75" s="151">
        <f>SUM(H3:H72)</f>
        <v>0</v>
      </c>
      <c r="J75" s="152"/>
      <c r="K75" s="153"/>
      <c r="L75" s="11"/>
      <c r="M75" s="18"/>
      <c r="N75" s="12"/>
      <c r="O75" s="12"/>
      <c r="P75" s="16"/>
    </row>
    <row r="76" spans="1:16" ht="30" customHeight="1" thickBot="1">
      <c r="A76" s="14"/>
      <c r="B76" s="14"/>
      <c r="C76" s="6"/>
      <c r="D76" s="14"/>
      <c r="E76" s="14"/>
      <c r="F76" s="14"/>
      <c r="G76" s="149"/>
      <c r="H76" s="150"/>
      <c r="I76" s="154"/>
      <c r="J76" s="155"/>
      <c r="K76" s="156"/>
      <c r="L76" s="13"/>
      <c r="M76" s="19"/>
      <c r="N76" s="23"/>
      <c r="O76" s="23"/>
      <c r="P76" s="16"/>
    </row>
    <row r="77" spans="13:16" ht="14.25">
      <c r="M77" s="19"/>
      <c r="N77" s="5"/>
      <c r="O77" s="5"/>
      <c r="P77" s="1"/>
    </row>
    <row r="78" spans="13:16" ht="14.25">
      <c r="M78" s="19"/>
      <c r="N78" s="5"/>
      <c r="O78" s="5"/>
      <c r="P78" s="1"/>
    </row>
    <row r="79" spans="2:10" ht="14.25">
      <c r="B79" s="3"/>
      <c r="D79" s="3" t="s">
        <v>16</v>
      </c>
      <c r="I79" s="24"/>
      <c r="J79" s="24"/>
    </row>
    <row r="82" ht="14.25">
      <c r="Q82" s="3"/>
    </row>
    <row r="83" spans="8:10" ht="14.25">
      <c r="H83" s="27"/>
      <c r="I83" s="28"/>
      <c r="J83" s="28"/>
    </row>
    <row r="85" ht="14.25">
      <c r="G85" s="21"/>
    </row>
    <row r="95" ht="14.25">
      <c r="C95" s="8" t="s">
        <v>16</v>
      </c>
    </row>
  </sheetData>
  <autoFilter ref="A2:P76"/>
  <mergeCells count="57">
    <mergeCell ref="C30:C31"/>
    <mergeCell ref="B30:B31"/>
    <mergeCell ref="A30:A31"/>
    <mergeCell ref="Q30:Q31"/>
    <mergeCell ref="K30:K31"/>
    <mergeCell ref="I30:I31"/>
    <mergeCell ref="H30:H31"/>
    <mergeCell ref="G30:G31"/>
    <mergeCell ref="D30:D31"/>
    <mergeCell ref="P30:P31"/>
    <mergeCell ref="O30:O31"/>
    <mergeCell ref="N30:N31"/>
    <mergeCell ref="M30:M31"/>
    <mergeCell ref="L30:L31"/>
    <mergeCell ref="E30:E31"/>
    <mergeCell ref="F30:F31"/>
    <mergeCell ref="C18:C19"/>
    <mergeCell ref="B18:B19"/>
    <mergeCell ref="A18:A19"/>
    <mergeCell ref="Q18:Q19"/>
    <mergeCell ref="K18:K19"/>
    <mergeCell ref="I18:I19"/>
    <mergeCell ref="H18:H19"/>
    <mergeCell ref="G18:G19"/>
    <mergeCell ref="D18:D19"/>
    <mergeCell ref="P18:P19"/>
    <mergeCell ref="O18:O19"/>
    <mergeCell ref="N18:N19"/>
    <mergeCell ref="M18:M19"/>
    <mergeCell ref="L18:L19"/>
    <mergeCell ref="E18:E19"/>
    <mergeCell ref="F18:F19"/>
    <mergeCell ref="A10:A11"/>
    <mergeCell ref="B10:B11"/>
    <mergeCell ref="C10:C11"/>
    <mergeCell ref="D10:D11"/>
    <mergeCell ref="G10:G11"/>
    <mergeCell ref="E10:E11"/>
    <mergeCell ref="F10:F11"/>
    <mergeCell ref="G75:H76"/>
    <mergeCell ref="I75:K76"/>
    <mergeCell ref="A73:F74"/>
    <mergeCell ref="G73:H74"/>
    <mergeCell ref="I73:I74"/>
    <mergeCell ref="H10:H11"/>
    <mergeCell ref="Q10:Q11"/>
    <mergeCell ref="B1:P1"/>
    <mergeCell ref="P10:P11"/>
    <mergeCell ref="O10:O11"/>
    <mergeCell ref="N10:N11"/>
    <mergeCell ref="M10:M11"/>
    <mergeCell ref="L10:L11"/>
    <mergeCell ref="J30:J31"/>
    <mergeCell ref="J10:J11"/>
    <mergeCell ref="J18:J19"/>
    <mergeCell ref="K10:K11"/>
    <mergeCell ref="I10:I11"/>
  </mergeCells>
  <printOptions/>
  <pageMargins left="0.7086614173228347" right="0.7086614173228347" top="0.7874015748031497" bottom="0.7874015748031497" header="0.31496062992125984" footer="0.31496062992125984"/>
  <pageSetup fitToHeight="3" fitToWidth="1" horizontalDpi="600" verticalDpi="600" orientation="landscape" paperSize="9" scale="31" r:id="rId1"/>
  <headerFooter>
    <oddHeader>&amp;RPříloha č.1 ZD DNS na IT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Kučera Vít</dc:creator>
  <cp:keywords/>
  <dc:description/>
  <cp:lastModifiedBy>Hejl Jaromír</cp:lastModifiedBy>
  <cp:lastPrinted>2015-05-19T08:02:39Z</cp:lastPrinted>
  <dcterms:created xsi:type="dcterms:W3CDTF">2014-09-19T08:24:32Z</dcterms:created>
  <dcterms:modified xsi:type="dcterms:W3CDTF">2020-11-20T08:43:47Z</dcterms:modified>
  <cp:category/>
  <cp:version/>
  <cp:contentType/>
  <cp:contentStatus/>
</cp:coreProperties>
</file>