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3 - DNS laboratorní přístroje\01 - Dílčí zakázky\!Rok 2020\-18-2020- DNS na lab. přístroje Schmidt\Dodatečné info\"/>
    </mc:Choice>
  </mc:AlternateContent>
  <bookViews>
    <workbookView xWindow="720" yWindow="645" windowWidth="27555" windowHeight="12255"/>
  </bookViews>
  <sheets>
    <sheet name="DNS na přístroje" sheetId="1" r:id="rId1"/>
  </sheets>
  <calcPr calcId="162913"/>
</workbook>
</file>

<file path=xl/calcChain.xml><?xml version="1.0" encoding="utf-8"?>
<calcChain xmlns="http://schemas.openxmlformats.org/spreadsheetml/2006/main">
  <c r="J4" i="1" l="1"/>
  <c r="J5" i="1"/>
  <c r="J6" i="1"/>
  <c r="J7" i="1"/>
  <c r="J3" i="1"/>
  <c r="K8" i="1" l="1"/>
  <c r="K10" i="1" l="1"/>
</calcChain>
</file>

<file path=xl/sharedStrings.xml><?xml version="1.0" encoding="utf-8"?>
<sst xmlns="http://schemas.openxmlformats.org/spreadsheetml/2006/main" count="60" uniqueCount="38">
  <si>
    <t>Kód</t>
  </si>
  <si>
    <t>Položka</t>
  </si>
  <si>
    <t>CPV kódy</t>
  </si>
  <si>
    <t>Název cpv</t>
  </si>
  <si>
    <t>Minimální požadované specifikace</t>
  </si>
  <si>
    <t>Počet ks</t>
  </si>
  <si>
    <t>Výrobce a typ</t>
  </si>
  <si>
    <t>Specifikace zboží</t>
  </si>
  <si>
    <t>Cena za 1 jednotku bez DPH</t>
  </si>
  <si>
    <t>Celková cena za položku bez DPH</t>
  </si>
  <si>
    <t>Zakázka</t>
  </si>
  <si>
    <t>Pracoviště</t>
  </si>
  <si>
    <t>Maximální celková cena položky bez DPH</t>
  </si>
  <si>
    <t>Předpokládaná hodnota veřejné zakázky bez DPH</t>
  </si>
  <si>
    <t>Celková nabídková cena za veřejnou zakázku bez DPH</t>
  </si>
  <si>
    <t>Žadatel o položku</t>
  </si>
  <si>
    <t>Příkazce operace</t>
  </si>
  <si>
    <t>Místo doručení; kontakní osoba</t>
  </si>
  <si>
    <t>Umístění  majetku - číslo místnosti</t>
  </si>
  <si>
    <t>Dr. Schmidt</t>
  </si>
  <si>
    <t>Minicentrifuga</t>
  </si>
  <si>
    <t xml:space="preserve">42931000-1 </t>
  </si>
  <si>
    <t>Odstředivky</t>
  </si>
  <si>
    <t>Multikanálová elektronická pipeta</t>
  </si>
  <si>
    <t>Laboratorní pipety a příslušenství</t>
  </si>
  <si>
    <t>38437000-7</t>
  </si>
  <si>
    <t>Sada automatických pipet s nastavitelným objemem</t>
  </si>
  <si>
    <t xml:space="preserve">Sada automatických jednokanálových mechanických pipet s nastavitelným objemem, velmi lehkým ovládáním a ovládáním odhazovače špiček jako samostatným prvkem, odpružený dolní kónus pipety, možnost zablokování odpružení, kompletně autoklávovatelné bez nutnosti demontáže, UV rezistentní, snadno rozebíratelné pro údržbu bez nutnosti použití jiných nástrojů, požadujeme celkem 3 pipety s variabilními objemy v rozsahu: 0,5-10 ul, 10-100 ul, 100-1000 ul. K pipetám požadujeme otočný pipetový karusel s držáky pro umístění 6 pipet. </t>
  </si>
  <si>
    <t>S28</t>
  </si>
  <si>
    <t>S41</t>
  </si>
  <si>
    <t>S39</t>
  </si>
  <si>
    <t>Dr. Schmidt
Budova S, Hradecká 1285, Hradec Králové</t>
  </si>
  <si>
    <t>Malá centrifuga pro 1,5-2,0 ml zkumavky s kapacitou rotoru min. 12 pozic pro 1,5-2,0ml zkumavky, minimálně rychlost 14,100 rcf, čas pro zrychlení na maximální hodnotu otáček a zastavení max. 15 sekund, digitální displej, automatický přepočet rcf a rpm, funkce short-spin, automatické otevření víka při konci točení, nastavení časovače min. od 15 sekund do 99 minut, možný kontinuální běh, hlučnost pod 55 dB, možnost dokoupit vyměnitelný rotor pro 2 x PCR strip (8 PCR zkumavek v jenom stripu, celkem 16 PCR zkumavek)</t>
  </si>
  <si>
    <t>prof. Musílek</t>
  </si>
  <si>
    <r>
      <t>Multikanálová elektronická pipeta, 8 kanálů, variabilní objem 15-300 ul, pipetovací mody: automatické dávkování, pipetování, pipetování a míchání, manuální pipetování, automatické pipetování násobné nasávání, ředění, sekvenční pipetování, sekvenční dávkování, reverzní pipetování, dávkování manuální či časované, individuální nastavení rychlosti pipetování, programovatelné sekvence procesů, automatické vypnutí po delší době inaktivity. Odpružený kónus</t>
    </r>
    <r>
      <rPr>
        <sz val="10"/>
        <color rgb="FFFF0000"/>
        <rFont val="Verdana"/>
        <family val="2"/>
        <charset val="238"/>
      </rPr>
      <t xml:space="preserve"> pro nasazení</t>
    </r>
    <r>
      <rPr>
        <sz val="10"/>
        <rFont val="Verdana"/>
        <family val="2"/>
        <charset val="238"/>
      </rPr>
      <t xml:space="preserve"> špičky. Možnost sterilizace </t>
    </r>
    <r>
      <rPr>
        <sz val="10"/>
        <color rgb="FFFF0000"/>
        <rFont val="Verdana"/>
        <family val="2"/>
        <charset val="238"/>
      </rPr>
      <t>spodní části</t>
    </r>
    <r>
      <rPr>
        <sz val="10"/>
        <rFont val="Verdana"/>
        <family val="2"/>
        <charset val="238"/>
      </rPr>
      <t xml:space="preserve"> v autoklávu. Pipeta včetně nabíjecího kabelu.</t>
    </r>
  </si>
  <si>
    <r>
      <t xml:space="preserve">Multikanálová elektronická pipeta, 8 kanálů, variabilní objem 5-100 ul, pipetovací mody: automatické dávkování, pipetování, pipetování a míchání, manuální pipetování, automatické pipetování násobné nasávání, ředění, sekvenční pipetování, sekvenční dávkování, reverzní pipetování, dávkování manuální či časované, individuální nastavení rychlosti pipetování, programovatelné sekvence procesů, automatické vypnutí po delší době inaktivity. Odpružený kónus </t>
    </r>
    <r>
      <rPr>
        <sz val="10"/>
        <color rgb="FFFF0000"/>
        <rFont val="Verdana"/>
        <family val="2"/>
        <charset val="238"/>
      </rPr>
      <t>pro nasazení</t>
    </r>
    <r>
      <rPr>
        <sz val="10"/>
        <rFont val="Verdana"/>
        <family val="2"/>
        <charset val="238"/>
      </rPr>
      <t xml:space="preserve"> špičky. Možnost sterilizace </t>
    </r>
    <r>
      <rPr>
        <sz val="10"/>
        <color rgb="FFFF0000"/>
        <rFont val="Verdana"/>
        <family val="2"/>
        <charset val="238"/>
      </rPr>
      <t>spodní části</t>
    </r>
    <r>
      <rPr>
        <sz val="10"/>
        <rFont val="Verdana"/>
        <family val="2"/>
        <charset val="238"/>
      </rPr>
      <t xml:space="preserve"> v autoklávu. Pipeta včetně nabíjecího kabelu. </t>
    </r>
  </si>
  <si>
    <r>
      <t xml:space="preserve">Sada automatických jednokanálových automatických pipet s nastavitelným objemem, velmi lehkým ovládáním a ovládáním odhazovače špiček jako samostatným prvkem, odpružený dolní kónus pipety, možnost zablokování odpružení, kompletně autoklávovatelné bez nutnosti demontáže, bez vnějších kovových částí, UV rezistentní, snadno rozebíratelné pro údržbu bez nutnosti použití jiných nástrojů, požadujeme celkem 4 pipety s variabilními objemy v rozsahu: 0,5-10 ul, 10-100 ul, 100-1000 ul, 1-5 ml.
</t>
    </r>
    <r>
      <rPr>
        <sz val="10"/>
        <color rgb="FFFF0000"/>
        <rFont val="Verdana"/>
        <family val="2"/>
        <charset val="238"/>
      </rPr>
      <t>K pipetám požadujeme otočný pipetový karusel s držáky pro umístění 6 pipet</t>
    </r>
    <r>
      <rPr>
        <sz val="10"/>
        <rFont val="Verdana"/>
        <family val="2"/>
        <charset val="238"/>
      </rPr>
      <t xml:space="preserve">, 1000 ks nesterilních kompatibilních špiček bez filtru v sáčku k pipetám 0,5-10 ul, 10-100 ul, 100-1000 ul, 500 ks nesterilních kompatibilních špiček bez filtru v sáčku k pipetě 1-5 ml. </t>
    </r>
  </si>
  <si>
    <t>DNS laboratorní přístroje -18-2020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</si>
</sst>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25" x14ac:knownFonts="1">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1"/>
      <color rgb="FF000000"/>
      <name val="Calibri"/>
      <family val="2"/>
      <charset val="238"/>
    </font>
    <font>
      <sz val="10"/>
      <name val="Arial CE"/>
      <charset val="238"/>
    </font>
    <font>
      <b/>
      <sz val="12"/>
      <color indexed="8"/>
      <name val="Verdana"/>
      <family val="2"/>
      <charset val="1"/>
    </font>
    <font>
      <b/>
      <sz val="12"/>
      <color rgb="FF000000"/>
      <name val="Verdana"/>
      <family val="2"/>
      <charset val="1"/>
    </font>
    <font>
      <sz val="7"/>
      <color indexed="8"/>
      <name val="Tahoma"/>
      <family val="2"/>
      <charset val="238"/>
    </font>
    <font>
      <sz val="10"/>
      <name val="Verdana"/>
      <family val="2"/>
      <charset val="238"/>
    </font>
    <font>
      <sz val="10"/>
      <color rgb="FF000000"/>
      <name val="Verdana"/>
      <family val="2"/>
      <charset val="238"/>
    </font>
    <font>
      <b/>
      <sz val="10"/>
      <color theme="1"/>
      <name val="Verdana"/>
      <family val="2"/>
      <charset val="238"/>
    </font>
    <font>
      <sz val="10"/>
      <color theme="1"/>
      <name val="Verdana"/>
      <family val="2"/>
      <charset val="238"/>
    </font>
    <font>
      <sz val="9"/>
      <color theme="1"/>
      <name val="Verdana"/>
      <family val="2"/>
      <charset val="238"/>
    </font>
    <font>
      <b/>
      <sz val="14"/>
      <color theme="1"/>
      <name val="Verdana"/>
      <family val="2"/>
      <charset val="238"/>
    </font>
    <font>
      <b/>
      <sz val="10"/>
      <name val="Verdana"/>
      <family val="2"/>
      <charset val="238"/>
    </font>
    <font>
      <sz val="11"/>
      <color theme="1"/>
      <name val="Verdana"/>
      <family val="2"/>
      <charset val="238"/>
    </font>
    <font>
      <sz val="11"/>
      <name val="Verdana"/>
      <family val="2"/>
      <charset val="238"/>
    </font>
    <font>
      <u/>
      <sz val="11"/>
      <color theme="10"/>
      <name val="Calibri"/>
      <family val="2"/>
      <charset val="238"/>
      <scheme val="minor"/>
    </font>
    <font>
      <sz val="10"/>
      <color theme="1"/>
      <name val="Arial"/>
      <family val="2"/>
      <charset val="238"/>
    </font>
    <font>
      <sz val="11"/>
      <color indexed="8"/>
      <name val="Verdana"/>
      <family val="2"/>
      <charset val="238"/>
    </font>
    <font>
      <sz val="10"/>
      <color theme="0"/>
      <name val="Arial"/>
      <family val="2"/>
      <charset val="238"/>
    </font>
    <font>
      <u/>
      <sz val="10"/>
      <color theme="1"/>
      <name val="Verdana"/>
      <family val="2"/>
      <charset val="238"/>
    </font>
    <font>
      <sz val="10"/>
      <color rgb="FFFF0000"/>
      <name val="Verdana"/>
      <family val="2"/>
      <charset val="238"/>
    </font>
    <font>
      <sz val="9"/>
      <color rgb="FFFF0000"/>
      <name val="Verdana"/>
      <family val="2"/>
      <charset val="238"/>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9"/>
      </patternFill>
    </fill>
    <fill>
      <patternFill patternType="solid">
        <fgColor theme="7" tint="0.39997558519241921"/>
        <bgColor indexed="65"/>
      </patternFill>
    </fill>
    <fill>
      <patternFill patternType="solid">
        <fgColor theme="0" tint="-0.14999847407452621"/>
        <bgColor indexed="64"/>
      </patternFill>
    </fill>
  </fills>
  <borders count="17">
    <border>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76">
    <xf numFmtId="0" fontId="0" fillId="0" borderId="0"/>
    <xf numFmtId="44" fontId="1" fillId="0" borderId="0" applyFont="0" applyFill="0" applyBorder="0" applyAlignment="0" applyProtection="0"/>
    <xf numFmtId="0" fontId="2" fillId="0" borderId="0"/>
    <xf numFmtId="0" fontId="3" fillId="0" borderId="0"/>
    <xf numFmtId="0" fontId="5" fillId="0" borderId="0"/>
    <xf numFmtId="0" fontId="2" fillId="0" borderId="0"/>
    <xf numFmtId="0" fontId="4" fillId="0" borderId="0"/>
    <xf numFmtId="0" fontId="6" fillId="0" borderId="0"/>
    <xf numFmtId="0" fontId="3" fillId="0" borderId="0"/>
    <xf numFmtId="0" fontId="7" fillId="0" borderId="0"/>
    <xf numFmtId="9" fontId="1" fillId="0" borderId="0" applyFont="0" applyFill="0" applyBorder="0" applyAlignment="0" applyProtection="0"/>
    <xf numFmtId="0" fontId="8" fillId="5" borderId="0">
      <alignment horizontal="right" vertical="center"/>
    </xf>
    <xf numFmtId="0" fontId="8" fillId="5" borderId="0">
      <alignment horizontal="center" vertical="center"/>
    </xf>
    <xf numFmtId="0" fontId="8" fillId="5" borderId="0">
      <alignment horizontal="left" vertical="center"/>
    </xf>
    <xf numFmtId="0" fontId="2" fillId="0" borderId="0"/>
    <xf numFmtId="0" fontId="2" fillId="0" borderId="0"/>
    <xf numFmtId="0" fontId="16" fillId="0" borderId="0"/>
    <xf numFmtId="44" fontId="16" fillId="0" borderId="0" applyFont="0" applyFill="0" applyBorder="0" applyAlignment="0" applyProtection="0"/>
    <xf numFmtId="0" fontId="1" fillId="0" borderId="0"/>
    <xf numFmtId="44" fontId="1" fillId="0" borderId="0" applyFont="0" applyFill="0" applyBorder="0" applyAlignment="0" applyProtection="0"/>
    <xf numFmtId="0" fontId="19" fillId="0" borderId="0"/>
    <xf numFmtId="44" fontId="19" fillId="0" borderId="0" applyFont="0" applyFill="0" applyBorder="0" applyAlignment="0" applyProtection="0"/>
    <xf numFmtId="0" fontId="1" fillId="0" borderId="0"/>
    <xf numFmtId="0" fontId="1" fillId="0" borderId="0"/>
    <xf numFmtId="0" fontId="2" fillId="0" borderId="0"/>
    <xf numFmtId="0" fontId="1" fillId="0" borderId="0"/>
    <xf numFmtId="0" fontId="18" fillId="0" borderId="0" applyNumberFormat="0" applyFill="0" applyBorder="0" applyAlignment="0" applyProtection="0"/>
    <xf numFmtId="0" fontId="16" fillId="0" borderId="0"/>
    <xf numFmtId="44"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0" fillId="0" borderId="0"/>
    <xf numFmtId="0" fontId="16" fillId="0" borderId="0"/>
    <xf numFmtId="44" fontId="16" fillId="0" borderId="0" applyFont="0" applyFill="0" applyBorder="0" applyAlignment="0" applyProtection="0"/>
    <xf numFmtId="0" fontId="21" fillId="6" borderId="0" applyNumberFormat="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44"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 fillId="0" borderId="0" applyFont="0" applyFill="0" applyBorder="0" applyAlignment="0" applyProtection="0"/>
    <xf numFmtId="44"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44"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10" fillId="0" borderId="0" xfId="2" applyFont="1" applyFill="1" applyAlignment="1">
      <alignment horizontal="center" vertical="center" wrapText="1"/>
    </xf>
    <xf numFmtId="0" fontId="12" fillId="0" borderId="0" xfId="0" applyFont="1" applyAlignment="1">
      <alignment horizontal="center" vertical="center"/>
    </xf>
    <xf numFmtId="0" fontId="12" fillId="0" borderId="0" xfId="0" applyFont="1"/>
    <xf numFmtId="0" fontId="12" fillId="4" borderId="2" xfId="0" applyFont="1" applyFill="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left" vertical="center" wrapText="1"/>
    </xf>
    <xf numFmtId="0" fontId="12" fillId="0" borderId="3" xfId="0" applyFont="1" applyFill="1" applyBorder="1" applyAlignment="1">
      <alignment horizontal="center" vertical="center"/>
    </xf>
    <xf numFmtId="164" fontId="12" fillId="4" borderId="3" xfId="0" applyNumberFormat="1" applyFont="1" applyFill="1" applyBorder="1" applyAlignment="1" applyProtection="1">
      <alignment horizontal="right" vertical="center" wrapText="1"/>
      <protection locked="0"/>
    </xf>
    <xf numFmtId="0" fontId="12" fillId="0" borderId="3" xfId="0" applyFont="1" applyBorder="1" applyAlignment="1">
      <alignment vertical="center" wrapText="1"/>
    </xf>
    <xf numFmtId="0" fontId="12" fillId="0" borderId="0" xfId="0" applyFont="1" applyFill="1" applyAlignment="1">
      <alignment horizontal="center"/>
    </xf>
    <xf numFmtId="0" fontId="12" fillId="0" borderId="0" xfId="0" applyFont="1" applyFill="1"/>
    <xf numFmtId="44" fontId="12" fillId="0" borderId="0" xfId="1" applyFont="1" applyFill="1"/>
    <xf numFmtId="0" fontId="9" fillId="0" borderId="0" xfId="0" applyFont="1" applyAlignment="1" applyProtection="1">
      <protection locked="0"/>
    </xf>
    <xf numFmtId="0" fontId="12" fillId="0" borderId="0" xfId="0" applyFont="1" applyAlignment="1">
      <alignment wrapText="1"/>
    </xf>
    <xf numFmtId="0" fontId="12" fillId="0" borderId="0" xfId="0" applyFont="1" applyProtection="1">
      <protection locked="0"/>
    </xf>
    <xf numFmtId="0" fontId="12" fillId="0" borderId="0" xfId="0" applyFont="1" applyAlignment="1">
      <alignment vertical="center"/>
    </xf>
    <xf numFmtId="0" fontId="12" fillId="0" borderId="0" xfId="0" applyFont="1" applyAlignment="1">
      <alignment horizontal="center"/>
    </xf>
    <xf numFmtId="0" fontId="9" fillId="0" borderId="3" xfId="0" applyNumberFormat="1" applyFont="1" applyFill="1" applyBorder="1" applyAlignment="1" applyProtection="1">
      <alignment vertical="center" wrapText="1"/>
      <protection locked="0"/>
    </xf>
    <xf numFmtId="0" fontId="12" fillId="0" borderId="12" xfId="0" applyFont="1" applyFill="1" applyBorder="1" applyAlignment="1">
      <alignment horizontal="center" vertical="center" wrapText="1"/>
    </xf>
    <xf numFmtId="0" fontId="22" fillId="0" borderId="0" xfId="0" applyFont="1"/>
    <xf numFmtId="0" fontId="12" fillId="0" borderId="3" xfId="0" applyFont="1" applyFill="1" applyBorder="1" applyAlignment="1">
      <alignment horizontal="center" vertical="center" wrapText="1"/>
    </xf>
    <xf numFmtId="0" fontId="12" fillId="0" borderId="0" xfId="0" applyFont="1" applyFill="1" applyBorder="1" applyAlignment="1">
      <alignment horizontal="left" vertical="center"/>
    </xf>
    <xf numFmtId="164" fontId="24" fillId="0" borderId="7" xfId="1" applyNumberFormat="1" applyFont="1" applyFill="1" applyBorder="1" applyAlignment="1">
      <alignment horizontal="center" vertical="center"/>
    </xf>
    <xf numFmtId="44" fontId="13" fillId="0" borderId="4" xfId="1"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64" fontId="11" fillId="3" borderId="9" xfId="0" applyNumberFormat="1"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44" fontId="9" fillId="7" borderId="3" xfId="1" applyFont="1" applyFill="1" applyBorder="1" applyAlignment="1">
      <alignment vertical="center"/>
    </xf>
    <xf numFmtId="0" fontId="10" fillId="7" borderId="3" xfId="2" applyFont="1" applyFill="1" applyBorder="1" applyAlignment="1">
      <alignment horizontal="center" vertical="center" wrapText="1"/>
    </xf>
    <xf numFmtId="0" fontId="10" fillId="7" borderId="12" xfId="2" applyFont="1" applyFill="1" applyBorder="1" applyAlignment="1">
      <alignment horizontal="center" vertical="center" wrapText="1"/>
    </xf>
    <xf numFmtId="0" fontId="12" fillId="7" borderId="12" xfId="0" applyFont="1" applyFill="1" applyBorder="1" applyAlignment="1">
      <alignment horizontal="center" vertical="center" wrapText="1"/>
    </xf>
    <xf numFmtId="49" fontId="17" fillId="7" borderId="12" xfId="16" applyNumberFormat="1" applyFont="1" applyFill="1" applyBorder="1" applyAlignment="1">
      <alignment horizontal="center" vertical="center" wrapText="1"/>
    </xf>
    <xf numFmtId="0" fontId="12" fillId="7" borderId="11" xfId="0" applyFont="1" applyFill="1" applyBorder="1" applyAlignment="1">
      <alignment horizontal="center" vertical="center" wrapText="1"/>
    </xf>
    <xf numFmtId="44" fontId="23" fillId="7" borderId="3" xfId="1" applyFont="1" applyFill="1" applyBorder="1" applyAlignment="1">
      <alignment vertical="center"/>
    </xf>
    <xf numFmtId="164" fontId="11" fillId="0" borderId="3" xfId="1" applyNumberFormat="1" applyFont="1" applyFill="1" applyBorder="1" applyAlignment="1" applyProtection="1">
      <alignment horizontal="right" vertical="center" wrapText="1"/>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13" xfId="0" applyFont="1" applyFill="1" applyBorder="1" applyAlignment="1">
      <alignment horizontal="center"/>
    </xf>
    <xf numFmtId="0" fontId="12" fillId="4" borderId="15" xfId="0" applyFont="1" applyFill="1" applyBorder="1" applyAlignment="1">
      <alignment horizontal="center" vertical="center"/>
    </xf>
    <xf numFmtId="0" fontId="12" fillId="0" borderId="12" xfId="0" applyFont="1" applyBorder="1" applyAlignment="1">
      <alignment vertical="center" wrapText="1"/>
    </xf>
    <xf numFmtId="0" fontId="12" fillId="0" borderId="12" xfId="0" applyFont="1" applyBorder="1" applyAlignment="1">
      <alignment vertical="center"/>
    </xf>
    <xf numFmtId="0" fontId="12" fillId="0" borderId="12" xfId="0" applyFont="1" applyBorder="1" applyAlignment="1">
      <alignment horizontal="left" vertical="center" wrapText="1"/>
    </xf>
    <xf numFmtId="0" fontId="9" fillId="0" borderId="12" xfId="0" applyNumberFormat="1" applyFont="1" applyFill="1" applyBorder="1" applyAlignment="1" applyProtection="1">
      <alignment vertical="center" wrapText="1"/>
      <protection locked="0"/>
    </xf>
    <xf numFmtId="0" fontId="12" fillId="0" borderId="12" xfId="0" applyFont="1" applyFill="1" applyBorder="1" applyAlignment="1">
      <alignment horizontal="center" vertical="center"/>
    </xf>
    <xf numFmtId="164" fontId="12" fillId="4" borderId="12" xfId="0" applyNumberFormat="1" applyFont="1" applyFill="1" applyBorder="1" applyAlignment="1" applyProtection="1">
      <alignment horizontal="right" vertical="center" wrapText="1"/>
      <protection locked="0"/>
    </xf>
    <xf numFmtId="164" fontId="11" fillId="0" borderId="12" xfId="1" applyNumberFormat="1" applyFont="1" applyFill="1" applyBorder="1" applyAlignment="1" applyProtection="1">
      <alignment horizontal="right" vertical="center" wrapText="1"/>
    </xf>
    <xf numFmtId="0" fontId="12" fillId="0" borderId="16" xfId="0" applyFont="1" applyFill="1" applyBorder="1" applyAlignment="1">
      <alignment horizontal="left" vertical="center"/>
    </xf>
    <xf numFmtId="44" fontId="13" fillId="0" borderId="8" xfId="1" applyFont="1" applyFill="1" applyBorder="1" applyAlignment="1" applyProtection="1">
      <alignment horizontal="center" vertical="center" wrapText="1"/>
      <protection locked="0"/>
    </xf>
    <xf numFmtId="44" fontId="13" fillId="0" borderId="10" xfId="1" applyFont="1" applyFill="1" applyBorder="1" applyAlignment="1" applyProtection="1">
      <alignment horizontal="center" vertical="center" wrapText="1"/>
      <protection locked="0"/>
    </xf>
    <xf numFmtId="164" fontId="24" fillId="0" borderId="9" xfId="1" applyNumberFormat="1" applyFont="1" applyFill="1" applyBorder="1" applyAlignment="1">
      <alignment horizontal="center" vertical="center"/>
    </xf>
    <xf numFmtId="44" fontId="13" fillId="0" borderId="1" xfId="1" applyFont="1" applyFill="1" applyBorder="1" applyAlignment="1" applyProtection="1">
      <alignment horizontal="center" vertical="center" wrapText="1"/>
      <protection locked="0"/>
    </xf>
    <xf numFmtId="0" fontId="11" fillId="7" borderId="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3" xfId="0" applyFont="1" applyFill="1" applyBorder="1" applyAlignment="1">
      <alignment horizontal="center" vertical="center" wrapText="1"/>
    </xf>
    <xf numFmtId="49" fontId="17" fillId="7" borderId="3" xfId="16" applyNumberFormat="1" applyFont="1" applyFill="1" applyBorder="1" applyAlignment="1">
      <alignment horizontal="center" vertical="center" wrapText="1"/>
    </xf>
    <xf numFmtId="0" fontId="12" fillId="7" borderId="14" xfId="0" applyFont="1" applyFill="1" applyBorder="1" applyAlignment="1">
      <alignment horizontal="center" vertical="center" wrapText="1"/>
    </xf>
    <xf numFmtId="44" fontId="9" fillId="7" borderId="12" xfId="1" applyFont="1" applyFill="1" applyBorder="1" applyAlignment="1">
      <alignment vertical="center"/>
    </xf>
    <xf numFmtId="0" fontId="12" fillId="7" borderId="12" xfId="0" applyFont="1" applyFill="1" applyBorder="1" applyAlignment="1">
      <alignment horizontal="center" vertical="center"/>
    </xf>
    <xf numFmtId="0" fontId="11" fillId="7" borderId="2" xfId="0" applyFont="1" applyFill="1" applyBorder="1" applyAlignment="1">
      <alignment horizontal="center" vertical="center"/>
    </xf>
    <xf numFmtId="0" fontId="15" fillId="7" borderId="3" xfId="0" applyFont="1" applyFill="1" applyBorder="1" applyAlignment="1" applyProtection="1">
      <alignment horizontal="center" vertical="center"/>
      <protection locked="0"/>
    </xf>
    <xf numFmtId="0" fontId="15" fillId="7" borderId="3" xfId="0" applyFont="1" applyFill="1" applyBorder="1" applyAlignment="1">
      <alignment horizontal="center" vertical="center" wrapText="1"/>
    </xf>
  </cellXfs>
  <cellStyles count="76">
    <cellStyle name="60 % – Zvýraznění4 2" xfId="40"/>
    <cellStyle name="Excel Built-in Normal" xfId="37"/>
    <cellStyle name="Hypertextový odkaz 2" xfId="26"/>
    <cellStyle name="Měna" xfId="1" builtinId="4"/>
    <cellStyle name="Měna 2" xfId="19"/>
    <cellStyle name="Měna 2 2" xfId="30"/>
    <cellStyle name="Měna 2 2 2" xfId="51"/>
    <cellStyle name="Měna 2 2 3" xfId="69"/>
    <cellStyle name="Měna 2 3" xfId="43"/>
    <cellStyle name="Měna 2 4" xfId="61"/>
    <cellStyle name="Měna 3" xfId="21"/>
    <cellStyle name="Měna 3 2" xfId="28"/>
    <cellStyle name="Měna 3 2 2" xfId="49"/>
    <cellStyle name="Měna 3 2 3" xfId="67"/>
    <cellStyle name="Měna 3 3" xfId="45"/>
    <cellStyle name="Měna 3 4" xfId="63"/>
    <cellStyle name="Měna 4" xfId="39"/>
    <cellStyle name="Měna 4 2" xfId="58"/>
    <cellStyle name="Měna 5" xfId="59"/>
    <cellStyle name="Měna 6" xfId="17"/>
    <cellStyle name="Normální" xfId="0" builtinId="0"/>
    <cellStyle name="Normální 10" xfId="18"/>
    <cellStyle name="Normální 10 2" xfId="29"/>
    <cellStyle name="Normální 10 2 2" xfId="50"/>
    <cellStyle name="Normální 10 2 3" xfId="68"/>
    <cellStyle name="Normální 10 3" xfId="36"/>
    <cellStyle name="Normální 10 3 2" xfId="57"/>
    <cellStyle name="Normální 10 3 3" xfId="75"/>
    <cellStyle name="Normální 10 4" xfId="42"/>
    <cellStyle name="Normální 10 5" xfId="60"/>
    <cellStyle name="Normální 11" xfId="20"/>
    <cellStyle name="Normální 11 2" xfId="27"/>
    <cellStyle name="Normální 12" xfId="35"/>
    <cellStyle name="Normální 12 2" xfId="41"/>
    <cellStyle name="Normální 12 3" xfId="56"/>
    <cellStyle name="Normální 12 4" xfId="74"/>
    <cellStyle name="Normální 13" xfId="38"/>
    <cellStyle name="Normální 14" xfId="16"/>
    <cellStyle name="normální 2" xfId="4"/>
    <cellStyle name="normální 3" xfId="3"/>
    <cellStyle name="normální 3 2 2" xfId="8"/>
    <cellStyle name="normální 4" xfId="14"/>
    <cellStyle name="normální 4 2" xfId="15"/>
    <cellStyle name="normální 4 2 2" xfId="24"/>
    <cellStyle name="normální 5" xfId="7"/>
    <cellStyle name="normální 5 2" xfId="9"/>
    <cellStyle name="normální 6" xfId="2"/>
    <cellStyle name="normální 6 2" xfId="5"/>
    <cellStyle name="Normální 7" xfId="22"/>
    <cellStyle name="Normální 7 2" xfId="32"/>
    <cellStyle name="Normální 7 2 2" xfId="53"/>
    <cellStyle name="Normální 7 2 3" xfId="71"/>
    <cellStyle name="Normální 7 3" xfId="46"/>
    <cellStyle name="Normální 7 4" xfId="64"/>
    <cellStyle name="Normální 8" xfId="23"/>
    <cellStyle name="Normální 8 2" xfId="33"/>
    <cellStyle name="Normální 8 2 2" xfId="54"/>
    <cellStyle name="Normální 8 2 3" xfId="72"/>
    <cellStyle name="Normální 8 3" xfId="47"/>
    <cellStyle name="Normální 8 4" xfId="65"/>
    <cellStyle name="Normální 9" xfId="25"/>
    <cellStyle name="Normální 9 2" xfId="34"/>
    <cellStyle name="Normální 9 2 2" xfId="55"/>
    <cellStyle name="Normální 9 2 3" xfId="73"/>
    <cellStyle name="Normální 9 3" xfId="48"/>
    <cellStyle name="Normální 9 4" xfId="66"/>
    <cellStyle name="Procenta 2" xfId="10"/>
    <cellStyle name="Procenta 2 2" xfId="31"/>
    <cellStyle name="Procenta 2 2 2" xfId="52"/>
    <cellStyle name="Procenta 2 2 3" xfId="70"/>
    <cellStyle name="Procenta 2 3" xfId="44"/>
    <cellStyle name="Procenta 2 4" xfId="62"/>
    <cellStyle name="S5M1" xfId="11"/>
    <cellStyle name="S6M1" xfId="12"/>
    <cellStyle name="S7M1" xfId="13"/>
    <cellStyle name="TableStyleLight1" xfId="6"/>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abSelected="1" zoomScale="70" zoomScaleNormal="70" workbookViewId="0">
      <selection activeCell="E3" sqref="E3"/>
    </sheetView>
  </sheetViews>
  <sheetFormatPr defaultColWidth="9.140625" defaultRowHeight="12.75" x14ac:dyDescent="0.2"/>
  <cols>
    <col min="1" max="1" width="4.5703125" style="3" bestFit="1" customWidth="1"/>
    <col min="2" max="2" width="16.7109375" style="14" customWidth="1"/>
    <col min="3" max="3" width="14.5703125" style="3" bestFit="1" customWidth="1"/>
    <col min="4" max="4" width="21.5703125" style="3" customWidth="1"/>
    <col min="5" max="5" width="81" style="13" customWidth="1"/>
    <col min="6" max="6" width="7.42578125" style="3" customWidth="1"/>
    <col min="7" max="7" width="16.140625" style="3" bestFit="1" customWidth="1"/>
    <col min="8" max="8" width="52.5703125" style="3" customWidth="1"/>
    <col min="9" max="9" width="20.140625" style="15" customWidth="1"/>
    <col min="10" max="10" width="18.5703125" style="15" customWidth="1"/>
    <col min="11" max="11" width="25.7109375" style="16" bestFit="1" customWidth="1"/>
    <col min="12" max="12" width="20" style="2" customWidth="1"/>
    <col min="13" max="13" width="22" style="2" customWidth="1"/>
    <col min="14" max="14" width="15.85546875" style="2" customWidth="1"/>
    <col min="15" max="15" width="13.28515625" style="2" bestFit="1" customWidth="1"/>
    <col min="16" max="16" width="13.28515625" style="2" customWidth="1"/>
    <col min="17" max="17" width="21.7109375" style="3" customWidth="1"/>
    <col min="18" max="16384" width="9.140625" style="3"/>
  </cols>
  <sheetData>
    <row r="1" spans="1:17" ht="18" x14ac:dyDescent="0.25">
      <c r="A1" s="39" t="s">
        <v>37</v>
      </c>
      <c r="B1" s="40"/>
      <c r="C1" s="40"/>
      <c r="D1" s="40"/>
      <c r="E1" s="40"/>
      <c r="F1" s="40"/>
      <c r="G1" s="40"/>
      <c r="H1" s="40"/>
      <c r="I1" s="40"/>
      <c r="J1" s="40"/>
      <c r="K1" s="40"/>
      <c r="L1" s="40"/>
      <c r="M1" s="40"/>
      <c r="N1" s="40"/>
      <c r="O1" s="40"/>
      <c r="P1" s="40"/>
      <c r="Q1" s="41"/>
    </row>
    <row r="2" spans="1:17" ht="69.75" customHeight="1" x14ac:dyDescent="0.2">
      <c r="A2" s="63" t="s">
        <v>0</v>
      </c>
      <c r="B2" s="55" t="s">
        <v>1</v>
      </c>
      <c r="C2" s="55" t="s">
        <v>2</v>
      </c>
      <c r="D2" s="55" t="s">
        <v>3</v>
      </c>
      <c r="E2" s="64" t="s">
        <v>4</v>
      </c>
      <c r="F2" s="55" t="s">
        <v>5</v>
      </c>
      <c r="G2" s="55" t="s">
        <v>6</v>
      </c>
      <c r="H2" s="55" t="s">
        <v>7</v>
      </c>
      <c r="I2" s="65" t="s">
        <v>8</v>
      </c>
      <c r="J2" s="65" t="s">
        <v>9</v>
      </c>
      <c r="K2" s="55" t="s">
        <v>12</v>
      </c>
      <c r="L2" s="55" t="s">
        <v>15</v>
      </c>
      <c r="M2" s="55" t="s">
        <v>16</v>
      </c>
      <c r="N2" s="55" t="s">
        <v>10</v>
      </c>
      <c r="O2" s="55" t="s">
        <v>11</v>
      </c>
      <c r="P2" s="55" t="s">
        <v>18</v>
      </c>
      <c r="Q2" s="56" t="s">
        <v>17</v>
      </c>
    </row>
    <row r="3" spans="1:17" ht="103.5" customHeight="1" x14ac:dyDescent="0.2">
      <c r="A3" s="4">
        <v>1</v>
      </c>
      <c r="B3" s="9" t="s">
        <v>20</v>
      </c>
      <c r="C3" s="9" t="s">
        <v>21</v>
      </c>
      <c r="D3" s="6" t="s">
        <v>22</v>
      </c>
      <c r="E3" s="18" t="s">
        <v>32</v>
      </c>
      <c r="F3" s="7">
        <v>1</v>
      </c>
      <c r="G3" s="21"/>
      <c r="H3" s="7"/>
      <c r="I3" s="8"/>
      <c r="J3" s="38">
        <f>I3*F3</f>
        <v>0</v>
      </c>
      <c r="K3" s="31">
        <v>30600</v>
      </c>
      <c r="L3" s="57" t="s">
        <v>19</v>
      </c>
      <c r="M3" s="32" t="s">
        <v>33</v>
      </c>
      <c r="N3" s="32">
        <v>2105</v>
      </c>
      <c r="O3" s="58">
        <v>4450</v>
      </c>
      <c r="P3" s="59" t="s">
        <v>28</v>
      </c>
      <c r="Q3" s="60" t="s">
        <v>31</v>
      </c>
    </row>
    <row r="4" spans="1:17" ht="103.5" customHeight="1" x14ac:dyDescent="0.2">
      <c r="A4" s="4">
        <v>2</v>
      </c>
      <c r="B4" s="9" t="s">
        <v>23</v>
      </c>
      <c r="C4" s="9" t="s">
        <v>25</v>
      </c>
      <c r="D4" s="6" t="s">
        <v>24</v>
      </c>
      <c r="E4" s="18" t="s">
        <v>35</v>
      </c>
      <c r="F4" s="7">
        <v>1</v>
      </c>
      <c r="G4" s="21"/>
      <c r="H4" s="7"/>
      <c r="I4" s="8"/>
      <c r="J4" s="38">
        <f t="shared" ref="J4:J7" si="0">I4*F4</f>
        <v>0</v>
      </c>
      <c r="K4" s="31">
        <v>26450</v>
      </c>
      <c r="L4" s="57" t="s">
        <v>19</v>
      </c>
      <c r="M4" s="32" t="s">
        <v>33</v>
      </c>
      <c r="N4" s="32">
        <v>2105</v>
      </c>
      <c r="O4" s="58">
        <v>4450</v>
      </c>
      <c r="P4" s="59" t="s">
        <v>29</v>
      </c>
      <c r="Q4" s="60" t="s">
        <v>31</v>
      </c>
    </row>
    <row r="5" spans="1:17" ht="103.5" customHeight="1" x14ac:dyDescent="0.2">
      <c r="A5" s="4">
        <v>3</v>
      </c>
      <c r="B5" s="9" t="s">
        <v>23</v>
      </c>
      <c r="C5" s="9" t="s">
        <v>25</v>
      </c>
      <c r="D5" s="6" t="s">
        <v>24</v>
      </c>
      <c r="E5" s="18" t="s">
        <v>34</v>
      </c>
      <c r="F5" s="7">
        <v>1</v>
      </c>
      <c r="G5" s="21"/>
      <c r="H5" s="7"/>
      <c r="I5" s="8"/>
      <c r="J5" s="38">
        <f t="shared" si="0"/>
        <v>0</v>
      </c>
      <c r="K5" s="31">
        <v>26450</v>
      </c>
      <c r="L5" s="57" t="s">
        <v>19</v>
      </c>
      <c r="M5" s="32" t="s">
        <v>33</v>
      </c>
      <c r="N5" s="32">
        <v>2105</v>
      </c>
      <c r="O5" s="58">
        <v>4450</v>
      </c>
      <c r="P5" s="59" t="s">
        <v>28</v>
      </c>
      <c r="Q5" s="60" t="s">
        <v>31</v>
      </c>
    </row>
    <row r="6" spans="1:17" ht="103.5" customHeight="1" x14ac:dyDescent="0.2">
      <c r="A6" s="4">
        <v>4</v>
      </c>
      <c r="B6" s="9" t="s">
        <v>26</v>
      </c>
      <c r="C6" s="5" t="s">
        <v>25</v>
      </c>
      <c r="D6" s="6" t="s">
        <v>24</v>
      </c>
      <c r="E6" s="18" t="s">
        <v>27</v>
      </c>
      <c r="F6" s="7">
        <v>1</v>
      </c>
      <c r="G6" s="21"/>
      <c r="H6" s="7"/>
      <c r="I6" s="8"/>
      <c r="J6" s="38">
        <f t="shared" si="0"/>
        <v>0</v>
      </c>
      <c r="K6" s="37">
        <v>19500</v>
      </c>
      <c r="L6" s="57" t="s">
        <v>19</v>
      </c>
      <c r="M6" s="32" t="s">
        <v>33</v>
      </c>
      <c r="N6" s="32">
        <v>2105</v>
      </c>
      <c r="O6" s="58">
        <v>4450</v>
      </c>
      <c r="P6" s="59" t="s">
        <v>29</v>
      </c>
      <c r="Q6" s="60" t="s">
        <v>31</v>
      </c>
    </row>
    <row r="7" spans="1:17" ht="161.25" customHeight="1" thickBot="1" x14ac:dyDescent="0.25">
      <c r="A7" s="42">
        <v>5</v>
      </c>
      <c r="B7" s="43" t="s">
        <v>26</v>
      </c>
      <c r="C7" s="44" t="s">
        <v>25</v>
      </c>
      <c r="D7" s="45" t="s">
        <v>24</v>
      </c>
      <c r="E7" s="46" t="s">
        <v>36</v>
      </c>
      <c r="F7" s="47">
        <v>1</v>
      </c>
      <c r="G7" s="19"/>
      <c r="H7" s="47"/>
      <c r="I7" s="48"/>
      <c r="J7" s="49">
        <f t="shared" si="0"/>
        <v>0</v>
      </c>
      <c r="K7" s="61">
        <v>19850</v>
      </c>
      <c r="L7" s="62" t="s">
        <v>19</v>
      </c>
      <c r="M7" s="33" t="s">
        <v>33</v>
      </c>
      <c r="N7" s="33">
        <v>2105</v>
      </c>
      <c r="O7" s="34">
        <v>4450</v>
      </c>
      <c r="P7" s="35" t="s">
        <v>30</v>
      </c>
      <c r="Q7" s="36" t="s">
        <v>31</v>
      </c>
    </row>
    <row r="8" spans="1:17" ht="15" customHeight="1" x14ac:dyDescent="0.2">
      <c r="A8" s="50"/>
      <c r="B8" s="50"/>
      <c r="C8" s="50"/>
      <c r="D8" s="50"/>
      <c r="E8" s="50"/>
      <c r="F8" s="50"/>
      <c r="G8" s="50"/>
      <c r="H8" s="50"/>
      <c r="I8" s="51" t="s">
        <v>13</v>
      </c>
      <c r="J8" s="52"/>
      <c r="K8" s="53">
        <f>SUM(K3:K7)</f>
        <v>122850</v>
      </c>
      <c r="L8" s="10"/>
      <c r="M8" s="10"/>
      <c r="N8" s="10"/>
      <c r="O8" s="10"/>
      <c r="P8" s="10"/>
      <c r="Q8" s="11"/>
    </row>
    <row r="9" spans="1:17" ht="15.75" customHeight="1" thickBot="1" x14ac:dyDescent="0.25">
      <c r="A9" s="22"/>
      <c r="B9" s="22"/>
      <c r="C9" s="22"/>
      <c r="D9" s="22"/>
      <c r="E9" s="22"/>
      <c r="F9" s="22"/>
      <c r="G9" s="22"/>
      <c r="H9" s="22"/>
      <c r="I9" s="54"/>
      <c r="J9" s="24"/>
      <c r="K9" s="23"/>
      <c r="L9" s="1"/>
      <c r="M9" s="1"/>
      <c r="N9" s="1"/>
      <c r="O9" s="1"/>
      <c r="P9" s="1"/>
      <c r="Q9" s="12"/>
    </row>
    <row r="10" spans="1:17" ht="15.75" customHeight="1" x14ac:dyDescent="0.2">
      <c r="I10" s="25" t="s">
        <v>14</v>
      </c>
      <c r="J10" s="26"/>
      <c r="K10" s="29">
        <f>SUM(J3:J7)</f>
        <v>0</v>
      </c>
      <c r="L10" s="17"/>
      <c r="M10" s="17"/>
      <c r="N10" s="17"/>
      <c r="O10" s="17"/>
      <c r="P10" s="17"/>
    </row>
    <row r="11" spans="1:17" ht="15.75" customHeight="1" thickBot="1" x14ac:dyDescent="0.25">
      <c r="I11" s="27"/>
      <c r="J11" s="28"/>
      <c r="K11" s="30"/>
    </row>
    <row r="18" spans="17:17" x14ac:dyDescent="0.2">
      <c r="Q18" s="20"/>
    </row>
  </sheetData>
  <mergeCells count="6">
    <mergeCell ref="A1:Q1"/>
    <mergeCell ref="A8:H9"/>
    <mergeCell ref="K8:K9"/>
    <mergeCell ref="I8:J9"/>
    <mergeCell ref="I10:J11"/>
    <mergeCell ref="K10:K11"/>
  </mergeCells>
  <conditionalFormatting sqref="K7">
    <cfRule type="cellIs" dxfId="4" priority="5" operator="lessThan">
      <formula>J7</formula>
    </cfRule>
  </conditionalFormatting>
  <conditionalFormatting sqref="K3">
    <cfRule type="cellIs" dxfId="3" priority="4" operator="lessThan">
      <formula>J3</formula>
    </cfRule>
  </conditionalFormatting>
  <conditionalFormatting sqref="K4">
    <cfRule type="cellIs" dxfId="2" priority="3" operator="lessThan">
      <formula>J4</formula>
    </cfRule>
  </conditionalFormatting>
  <conditionalFormatting sqref="K5">
    <cfRule type="cellIs" dxfId="1" priority="2" operator="lessThan">
      <formula>J5</formula>
    </cfRule>
  </conditionalFormatting>
  <conditionalFormatting sqref="K6">
    <cfRule type="cellIs" dxfId="0" priority="1" operator="lessThan">
      <formula>J6</formula>
    </cfRule>
  </conditionalFormatting>
  <pageMargins left="0.23622047244094491" right="0.23622047244094491" top="0.74803149606299213" bottom="0.74803149606299213" header="0.31496062992125984" footer="0.31496062992125984"/>
  <pageSetup paperSize="9" scale="37" orientation="landscape" r:id="rId1"/>
  <headerFooter>
    <oddHeader>&amp;LPříloha č.1 Technické specifikace DNS na přístroje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na přístroje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2020-05-14T05:50:41Z</cp:lastPrinted>
  <dcterms:created xsi:type="dcterms:W3CDTF">2014-01-15T10:28:56Z</dcterms:created>
  <dcterms:modified xsi:type="dcterms:W3CDTF">2020-05-14T05:52:28Z</dcterms:modified>
</cp:coreProperties>
</file>