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Propagace'!$A$1:$O$42</definedName>
  </definedNames>
  <calcPr calcId="162913"/>
</workbook>
</file>

<file path=xl/sharedStrings.xml><?xml version="1.0" encoding="utf-8"?>
<sst xmlns="http://schemas.openxmlformats.org/spreadsheetml/2006/main" count="154" uniqueCount="114">
  <si>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</si>
  <si>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</si>
  <si>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</si>
  <si>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</si>
  <si>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</si>
  <si>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</si>
  <si>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</si>
  <si>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</si>
  <si>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</si>
  <si>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</si>
  <si>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</si>
  <si>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</si>
  <si>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</si>
  <si>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</si>
  <si>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</si>
  <si>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1/0</t>
  </si>
  <si>
    <t>Maximální cena za veřejnou zakázku bez DPH</t>
  </si>
  <si>
    <t>Obyčejná tužka s gumou</t>
  </si>
  <si>
    <t>Obyčejná tužka s bílou gumou, grafitová náplň, barva tužky: přírodní dřevo, 2 potisknutelné plochy, ořezané</t>
  </si>
  <si>
    <t>2x potisk-z jedné strany logo
FF UHK v ČJ , z druhé strany
logo hashtag #ffuhk</t>
  </si>
  <si>
    <t>potisk, rozměry min. 23,5 mm x 7,5 mm v poslední třetině směrem ke gumě</t>
  </si>
  <si>
    <t>Plastová propisovací tužka</t>
  </si>
  <si>
    <t>Plastová propisovací tužka barvy zelené (PANTONE 376 C/U, RAL: 6018) náplň tuhy modrá; potisk dle zadání (logo FF UHK; #ffuhk). Vysouvání a zasouvání hrotu stiskem na horní části tužky (nikoliv z boční strany nebo otočně), rozměry cca 14x1,3 cm.</t>
  </si>
  <si>
    <t>min. potisknutelné plochy cca 3 cm x 1 cm</t>
  </si>
  <si>
    <t>Kovová propisovací tužka</t>
  </si>
  <si>
    <t>Kovová propisovací tužka barvy zelené (PANTONE 376 C/U, RAL: 6018) náplň tuhy modrá; potisk dle zadání (logo FF UHK; #ffuhk). Vysouvání a zasouvání hrotu stiskem na horní části tužky (nikoliv z boční strany nebo otočně), rozměry min. 14x1,3 cm.</t>
  </si>
  <si>
    <t>jednobarevný (černý)</t>
  </si>
  <si>
    <t>Blok</t>
  </si>
  <si>
    <t>Blok lepený, formát A5, 20 listů, gramáž 80g/m2,
linkovaný, lepený v hlavě, potisk 1/0 všech listů v dolní části listu - logo FF UHK a (min. rozměr 70 x 10 mm) podloženo tvrdým kartonem; první list min. 300 g/m2 křídový s potiskem lesk 4/0 dle zadání zadavatele</t>
  </si>
  <si>
    <t>1 (celoplošný, grafika dle zadání)</t>
  </si>
  <si>
    <t>4/0 (dle zadání)</t>
  </si>
  <si>
    <t>potištěná plocha po celé přední straně bloku - tisk dle zadání, tisk na spodním okraji listů - logo FF UHK, min. tisknutelná plocha 70 x 10 mm)</t>
  </si>
  <si>
    <t>Deštník</t>
  </si>
  <si>
    <t>jednobarevný (černý)- logo FF UHK</t>
  </si>
  <si>
    <t>potisk do jednoho panelu (cca 20 x 20 cm)</t>
  </si>
  <si>
    <t>Blok s plastovými deskami a kroužkovou vazbou</t>
  </si>
  <si>
    <t>Blok A5 linkovaný s předními i zadními plastovými deskami zelené barvy (PANTONE 376 C/U, RAL: 6018) ve vertikální kroužkové vazbě. 80 listů. Na přední straně logo FF UHK. Na zadní straně logo #ffuhk</t>
  </si>
  <si>
    <t>2 (logo FF UHK, #ffuhk)</t>
  </si>
  <si>
    <t>jednobarevný (černý) potisk dle grafiky dodané od zadavatele</t>
  </si>
  <si>
    <t>potištěná plocha po celé přední straně bloku, potisk logo FF UHK o min. velikosti cca 60 x 50 mm, potisk logo #ffuhk o min. velikosti cca 60 x 50 mm</t>
  </si>
  <si>
    <t>Taška papírová</t>
  </si>
  <si>
    <t>Papírová taška (bílý papír matný) o rozměrech cca. 150x80x200 mm, s držadly (tkaničková/bavlněná šňůrka), nosnost minimálně 2kg, potisk dle zadání</t>
  </si>
  <si>
    <t>2 celoplošné potisky z obou čelních vnějších stran tašky</t>
  </si>
  <si>
    <t>4/4 celoplošný</t>
  </si>
  <si>
    <t>tričko dámské  vel. S</t>
  </si>
  <si>
    <t>barva černá, textilie min. 150g/m2; 100% bavlna, odolná proti seprání. Baleno po 1 ks v průhledné folii.</t>
  </si>
  <si>
    <t>barevný potisk na hrudi v rozměru cca 24 x 24 cm; na levém rukávu vedena adresa"www.uhk.cz/ff"  v zelené barvě o rozměrech cca 8 x 2 cm; na pravém rukávu logo FF UHK, cca 8x2 cm; na zádech zelený potisk "Filozofická fakulta Univerzita Hradec Králové" 14x14 cm (zelená: PANTONE 376 C/U, RAL: 6018)</t>
  </si>
  <si>
    <t>tričko dámské vel. M</t>
  </si>
  <si>
    <t>tričko dámské  vel. L</t>
  </si>
  <si>
    <t>tričko dámské vel. XL</t>
  </si>
  <si>
    <t>tričko pánské
vel. M</t>
  </si>
  <si>
    <t>tričko pánské
vel. L</t>
  </si>
  <si>
    <t>tričko pánské
vel. XL</t>
  </si>
  <si>
    <t>tričko pánské
vel. XXL</t>
  </si>
  <si>
    <t>Reflexní přívěsek ve tvaru čtyřlístku</t>
  </si>
  <si>
    <t xml:space="preserve">Reflexní přívěsek ve tvaru čtyřlístku z měkkého plastu s potiskem. Barva zelená (PANTONE 376 C/U, RAL: 6018). Se závěskem z kuličkového řetízku.  Rozměr: o průměru cca 5, 5 cm. </t>
  </si>
  <si>
    <t>1 logo ( FF UHK)</t>
  </si>
  <si>
    <t>jednobarevný potisk (černý)</t>
  </si>
  <si>
    <t>Potisk - logo FF UHK v prostředku čtyřlístku, pouze z jedné strany, rozměry: cca. 3 cm x 2,5 cm</t>
  </si>
  <si>
    <t>Zápisník</t>
  </si>
  <si>
    <t>zápisník, desky z recylovaného tvrdého papíru přírodní barvy s tužkou, po podélné straně hřbetu zásuvný otvor pro tužku zelené barvy, ve velikosti cca výška 14 cm x výška 9,5 cm, včetně propisovací tužky s modrou náplní</t>
  </si>
  <si>
    <t>2 loga (logo FF UHK, #ffuhk)</t>
  </si>
  <si>
    <t>barevný potisk 4/0 dle grafiky dodané od zadavatele</t>
  </si>
  <si>
    <t>1 logo min. potisknutelné plochy 4 cm x 1 cm</t>
  </si>
  <si>
    <t>Papírová taška (bílý papír matný) o rozměrech cca 230 x 100 x 320 mm, s držadly (tkaničková/bavlněná šňůrka), nosnost minimálně 3kg, potisk dle zadání</t>
  </si>
  <si>
    <t>2 celoplošné potisky z obou čelních vnějších stran tašky. AJ varianta (PF UHK, Erasmus+)</t>
  </si>
  <si>
    <t>Cestovní sada v pouzdře</t>
  </si>
  <si>
    <t xml:space="preserve">Cestovní sada v pouzdře, která obsahuje nafukovací polštářek za krk, masku na oči a špunty do uší. Velikost pouzdra minimálně 18x12 cm. Šedá barva. </t>
  </si>
  <si>
    <t>Reflexní pásky</t>
  </si>
  <si>
    <t>Rychloupínací reflexní (fluorescentní) pásek - náramek zelené barvy (PANTONE 376 C/U, RAL: 6018), odráží světlo, funguje jako bezpečnostní prvek, rozměr cca 30x300 mm, potisk AJ logem FF UHK a Erasmus+</t>
  </si>
  <si>
    <t xml:space="preserve">2 (Aj logo FF UHK a logo Erasmus+) </t>
  </si>
  <si>
    <t xml:space="preserve">minimální potisknutené plochy 2x o velikosti cca 5x3cm </t>
  </si>
  <si>
    <t xml:space="preserve">Manikúra v kovovém  pouzdře, černá </t>
  </si>
  <si>
    <t>Šestidílná manikúra (nůžtičky, pilníček, stříhač nehtů, zrcátko, dloubátko)</t>
  </si>
  <si>
    <t>2 loga, AJ FF UHK, Erasmus+</t>
  </si>
  <si>
    <t xml:space="preserve">4/0 </t>
  </si>
  <si>
    <t>Celobarevný a celoplošný potisk přední strany manikůry dle zadání</t>
  </si>
  <si>
    <t>2 loga</t>
  </si>
  <si>
    <t>1 logo min. potisknutelné plochy 4,5 cm x 1 cm - loga ,Philosophical faculty a Erasmus+</t>
  </si>
  <si>
    <t>Šňůrka dlouhá s trojzubcem, šířka šňůrky min. 19 mm
- 22 mm, doplněna karabinkou a závěsem na telefon, materiál hladký,  s oboustranným barevným potiskem dle zadání, kratší část s karabinou a závěsem na mobil v barvě černé s potiskem na
jedné straně Erasmus+, na straně druhé AJ logo FF UHK)</t>
  </si>
  <si>
    <t>oboustranný potisk po celé délce šňůrky (grafika dle zadání)</t>
  </si>
  <si>
    <t>Keramický Hrnek</t>
  </si>
  <si>
    <t>Keramický hrnek velikost 0,3-0,4 l, celobarevný a celoplošný potisk dle zadání,2 loga (AJ logo FF UHK, Erasmus+)</t>
  </si>
  <si>
    <t xml:space="preserve"> celobarevný a celoplošný potisk dle zadání</t>
  </si>
  <si>
    <t>Nákupní taška</t>
  </si>
  <si>
    <t>potisknutelná plocha o minimálních rozměrech  25 x 25 cm na jedné straně tašky (AJ logo FF UHK, Erasmus+)</t>
  </si>
  <si>
    <t>Peněženka se zapínáním na suchý zip s vnitřními
kapsami na doklady a přihrádkou na mince na zip, materiál polyester, barva černá, Rozměr cca 8 x 11,5 x 1 cm (složená), cca 24 x 11,5 cm (otevřená)</t>
  </si>
  <si>
    <t>barva peněženky černá, 2x barevná grafika 4/0</t>
  </si>
  <si>
    <t>barevné logo FF v Aj s grafikou na čelní straně v zavřeném stavu a logo Erasmus+ na zadní straně v zavřeném stavu</t>
  </si>
  <si>
    <t>rozměr potisku - logo FF v Aj s grafikou cca 60x35 mm, logo Erasmus+ cca 45x10mm</t>
  </si>
  <si>
    <t>Blok A5 linkovaný s deskami z PU kůže (barva černá)
s 80 listy, záložkou a barevnou gumičkou (barva zelená), přední strana - tisk 4/0, zadní strana tisk 4/0, 1 logotyp na přední stranu, 1 logotyp na zadní stranu</t>
  </si>
  <si>
    <t>potisk přední strana 4/0, zadní
strana 4/0</t>
  </si>
  <si>
    <t>logo FF UHK v aj na přední straně, logo Erasmus+  na zadní straně</t>
  </si>
  <si>
    <t>logotyp FF v aj cca 55x13 mm, logotyp programu Erasmus+ cca 60x15 mm</t>
  </si>
  <si>
    <t>zápisník, desky z recylovaného tvrdého papíru přírodní barvy s tužkou, po podélné straně zásuvný otvor pro tužku, ve velikosti cca výška 14 cm x výška 9,5 cm, včetně propisovací tužky s modrou náplní</t>
  </si>
  <si>
    <t>multifunkční textilní šňůrka s karabinou</t>
  </si>
  <si>
    <t>potisk po celé délce šňůrky (grafika dle zadání)</t>
  </si>
  <si>
    <t>celá plocha šňůrky oboustranně</t>
  </si>
  <si>
    <t xml:space="preserve">Opakovaně použitelná bavlněná nákupní taška (100% přírodní bavlněná tkanina) s vysokou nosností a potiskem dle zadání. Barva přírodní. Rozměry tašky cca: Šířka: 390mm x výška: 410mm. Uši dlouhé cca 70 cm, pevně přišité na tašku. Materiál cca: 150g/m2. </t>
  </si>
  <si>
    <t>Peněženka</t>
  </si>
  <si>
    <t>Poznámkový blok / záznamní kniha</t>
  </si>
  <si>
    <t>T. Vodička</t>
  </si>
  <si>
    <t>dr. Prouza</t>
  </si>
  <si>
    <t>FF UHK (nám.
Svobody 331), T. Vodička - 731 843 480</t>
  </si>
  <si>
    <t>dr. Tlčimuková</t>
  </si>
  <si>
    <t>FF UHK (nám. Svobody 331), T. Vodička - 731 843 480</t>
  </si>
  <si>
    <t>Tomáš Vodička</t>
  </si>
  <si>
    <t>dr.Tlčimuková</t>
  </si>
  <si>
    <t>FF UHK (nám. Svobody 331), T. Vodička - 731 843 480
331 141</t>
  </si>
  <si>
    <t>Maximální cena položek bez DPH</t>
  </si>
  <si>
    <t>Zelený (PANTONE 376 C/U, RAL: 6018) holový deštník s automatickým otevíráním. Průměr cca 105 cm. Větruodolný; nepromokavý.</t>
  </si>
  <si>
    <t>Jednobarevný potisk pouzdra i nafukovacího polštářku a masky na oči,  dle grafiky dodané od zadavatele</t>
  </si>
  <si>
    <t>Jednobarevný potisk dle grafiky dodané od zadavatele - AJ logo FF UHK a Erasmus +.</t>
  </si>
  <si>
    <t>Dodávky na propagaci 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</si>
</sst>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\ &quot;Kč&quot;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4" fontId="10" fillId="3" borderId="8" xfId="20" applyFont="1" applyFill="1" applyBorder="1" applyAlignment="1" applyProtection="1">
      <alignment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/>
    </xf>
    <xf numFmtId="44" fontId="10" fillId="4" borderId="8" xfId="20" applyFont="1" applyFill="1" applyBorder="1" applyAlignment="1">
      <alignment vertical="center"/>
    </xf>
    <xf numFmtId="166" fontId="10" fillId="4" borderId="8" xfId="38" applyNumberFormat="1" applyFont="1" applyFill="1" applyBorder="1" applyAlignment="1">
      <alignment vertical="center"/>
    </xf>
    <xf numFmtId="44" fontId="10" fillId="4" borderId="9" xfId="2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44" fontId="11" fillId="4" borderId="6" xfId="20" applyFont="1" applyFill="1" applyBorder="1" applyAlignment="1">
      <alignment horizontal="center" vertical="center" wrapText="1"/>
    </xf>
    <xf numFmtId="44" fontId="11" fillId="5" borderId="6" xfId="2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44" fontId="10" fillId="4" borderId="6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166" fontId="10" fillId="4" borderId="6" xfId="38" applyNumberFormat="1" applyFont="1" applyFill="1" applyBorder="1" applyAlignment="1">
      <alignment horizontal="center" vertical="center"/>
    </xf>
    <xf numFmtId="166" fontId="10" fillId="4" borderId="1" xfId="38" applyNumberFormat="1" applyFont="1" applyFill="1" applyBorder="1" applyAlignment="1">
      <alignment horizontal="center" vertical="center"/>
    </xf>
    <xf numFmtId="166" fontId="10" fillId="4" borderId="2" xfId="38" applyNumberFormat="1" applyFont="1" applyFill="1" applyBorder="1" applyAlignment="1">
      <alignment horizontal="center" vertical="center"/>
    </xf>
    <xf numFmtId="44" fontId="13" fillId="0" borderId="14" xfId="20" applyFont="1" applyFill="1" applyBorder="1" applyAlignment="1" applyProtection="1">
      <alignment horizontal="center" vertical="center" wrapText="1"/>
      <protection locked="0"/>
    </xf>
    <xf numFmtId="44" fontId="13" fillId="0" borderId="15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4" fontId="7" fillId="0" borderId="14" xfId="20" applyFont="1" applyFill="1" applyBorder="1" applyAlignment="1" applyProtection="1">
      <alignment horizontal="center" vertical="center" wrapText="1"/>
      <protection locked="0"/>
    </xf>
    <xf numFmtId="44" fontId="7" fillId="0" borderId="15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18" xfId="20" applyFont="1" applyFill="1" applyBorder="1" applyAlignment="1">
      <alignment horizontal="center" vertical="center" wrapText="1"/>
    </xf>
    <xf numFmtId="44" fontId="10" fillId="4" borderId="17" xfId="2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19" xfId="20" applyFont="1" applyFill="1" applyBorder="1" applyAlignment="1">
      <alignment horizontal="center" vertical="center" wrapText="1"/>
    </xf>
    <xf numFmtId="44" fontId="10" fillId="4" borderId="20" xfId="20" applyFont="1" applyFill="1" applyBorder="1" applyAlignment="1">
      <alignment horizontal="center" vertical="center" wrapText="1"/>
    </xf>
    <xf numFmtId="166" fontId="10" fillId="4" borderId="12" xfId="38" applyNumberFormat="1" applyFont="1" applyFill="1" applyBorder="1" applyAlignment="1">
      <alignment horizontal="center" vertical="center" wrapText="1"/>
    </xf>
    <xf numFmtId="166" fontId="10" fillId="4" borderId="19" xfId="38" applyNumberFormat="1" applyFont="1" applyFill="1" applyBorder="1" applyAlignment="1">
      <alignment horizontal="center" vertical="center" wrapText="1"/>
    </xf>
    <xf numFmtId="166" fontId="10" fillId="4" borderId="20" xfId="38" applyNumberFormat="1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 wrapText="1"/>
    </xf>
    <xf numFmtId="44" fontId="10" fillId="4" borderId="21" xfId="20" applyFont="1" applyFill="1" applyBorder="1" applyAlignment="1">
      <alignment horizontal="center" vertical="center" wrapText="1"/>
    </xf>
    <xf numFmtId="44" fontId="10" fillId="4" borderId="22" xfId="2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70" zoomScaleNormal="70" zoomScaleSheetLayoutView="7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54.421875" style="1" customWidth="1"/>
    <col min="8" max="8" width="17.7109375" style="18" customWidth="1"/>
    <col min="9" max="9" width="23.28125" style="18" customWidth="1"/>
    <col min="10" max="10" width="25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 thickBot="1">
      <c r="A1" s="52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58.5" customHeight="1" thickBot="1">
      <c r="A2" s="44" t="s">
        <v>0</v>
      </c>
      <c r="B2" s="45" t="s">
        <v>1</v>
      </c>
      <c r="C2" s="46" t="s">
        <v>2</v>
      </c>
      <c r="D2" s="45" t="s">
        <v>3</v>
      </c>
      <c r="E2" s="47" t="s">
        <v>12</v>
      </c>
      <c r="F2" s="47" t="s">
        <v>4</v>
      </c>
      <c r="G2" s="47" t="s">
        <v>5</v>
      </c>
      <c r="H2" s="48" t="s">
        <v>13</v>
      </c>
      <c r="I2" s="49" t="s">
        <v>14</v>
      </c>
      <c r="J2" s="50" t="s">
        <v>109</v>
      </c>
      <c r="K2" s="45" t="s">
        <v>7</v>
      </c>
      <c r="L2" s="45" t="s">
        <v>8</v>
      </c>
      <c r="M2" s="45" t="s">
        <v>9</v>
      </c>
      <c r="N2" s="45" t="s">
        <v>10</v>
      </c>
      <c r="O2" s="51" t="s">
        <v>11</v>
      </c>
    </row>
    <row r="3" spans="1:15" s="13" customFormat="1" ht="88.5" customHeight="1">
      <c r="A3" s="25">
        <v>1</v>
      </c>
      <c r="B3" s="26" t="s">
        <v>17</v>
      </c>
      <c r="C3" s="27" t="s">
        <v>18</v>
      </c>
      <c r="D3" s="28">
        <v>1000</v>
      </c>
      <c r="E3" s="29" t="s">
        <v>19</v>
      </c>
      <c r="F3" s="29" t="s">
        <v>26</v>
      </c>
      <c r="G3" s="30" t="s">
        <v>20</v>
      </c>
      <c r="H3" s="31"/>
      <c r="I3" s="32">
        <f aca="true" t="shared" si="0" ref="I3:I29">H3*D3</f>
        <v>0</v>
      </c>
      <c r="J3" s="55">
        <v>79667.7</v>
      </c>
      <c r="K3" s="55" t="s">
        <v>101</v>
      </c>
      <c r="L3" s="55" t="s">
        <v>102</v>
      </c>
      <c r="M3" s="58">
        <v>1000</v>
      </c>
      <c r="N3" s="58">
        <v>3900</v>
      </c>
      <c r="O3" s="82" t="s">
        <v>103</v>
      </c>
    </row>
    <row r="4" spans="1:15" s="13" customFormat="1" ht="88.5" customHeight="1">
      <c r="A4" s="10">
        <v>2</v>
      </c>
      <c r="B4" s="11" t="s">
        <v>21</v>
      </c>
      <c r="C4" s="14" t="s">
        <v>22</v>
      </c>
      <c r="D4" s="15">
        <v>2000</v>
      </c>
      <c r="E4" s="12" t="s">
        <v>19</v>
      </c>
      <c r="F4" s="12" t="s">
        <v>26</v>
      </c>
      <c r="G4" s="5" t="s">
        <v>23</v>
      </c>
      <c r="H4" s="6"/>
      <c r="I4" s="19">
        <f t="shared" si="0"/>
        <v>0</v>
      </c>
      <c r="J4" s="56"/>
      <c r="K4" s="56"/>
      <c r="L4" s="56"/>
      <c r="M4" s="59"/>
      <c r="N4" s="59"/>
      <c r="O4" s="83"/>
    </row>
    <row r="5" spans="1:15" s="13" customFormat="1" ht="88.5" customHeight="1">
      <c r="A5" s="10">
        <v>3</v>
      </c>
      <c r="B5" s="11" t="s">
        <v>24</v>
      </c>
      <c r="C5" s="14" t="s">
        <v>25</v>
      </c>
      <c r="D5" s="15">
        <v>500</v>
      </c>
      <c r="E5" s="12" t="s">
        <v>19</v>
      </c>
      <c r="F5" s="12" t="s">
        <v>26</v>
      </c>
      <c r="G5" s="5" t="s">
        <v>23</v>
      </c>
      <c r="H5" s="6"/>
      <c r="I5" s="19">
        <f t="shared" si="0"/>
        <v>0</v>
      </c>
      <c r="J5" s="56"/>
      <c r="K5" s="56"/>
      <c r="L5" s="56"/>
      <c r="M5" s="59"/>
      <c r="N5" s="59"/>
      <c r="O5" s="83"/>
    </row>
    <row r="6" spans="1:15" s="13" customFormat="1" ht="88.5" customHeight="1">
      <c r="A6" s="10">
        <v>4</v>
      </c>
      <c r="B6" s="11" t="s">
        <v>27</v>
      </c>
      <c r="C6" s="14" t="s">
        <v>28</v>
      </c>
      <c r="D6" s="15">
        <v>250</v>
      </c>
      <c r="E6" s="12" t="s">
        <v>29</v>
      </c>
      <c r="F6" s="12" t="s">
        <v>30</v>
      </c>
      <c r="G6" s="5" t="s">
        <v>31</v>
      </c>
      <c r="H6" s="6"/>
      <c r="I6" s="19">
        <f t="shared" si="0"/>
        <v>0</v>
      </c>
      <c r="J6" s="56"/>
      <c r="K6" s="56"/>
      <c r="L6" s="56"/>
      <c r="M6" s="59"/>
      <c r="N6" s="59"/>
      <c r="O6" s="83"/>
    </row>
    <row r="7" spans="1:15" s="13" customFormat="1" ht="88.5" customHeight="1">
      <c r="A7" s="10">
        <v>5</v>
      </c>
      <c r="B7" s="11" t="s">
        <v>32</v>
      </c>
      <c r="C7" s="14" t="s">
        <v>110</v>
      </c>
      <c r="D7" s="15">
        <v>100</v>
      </c>
      <c r="E7" s="12">
        <v>1</v>
      </c>
      <c r="F7" s="12" t="s">
        <v>33</v>
      </c>
      <c r="G7" s="5" t="s">
        <v>34</v>
      </c>
      <c r="H7" s="6"/>
      <c r="I7" s="19">
        <f t="shared" si="0"/>
        <v>0</v>
      </c>
      <c r="J7" s="56"/>
      <c r="K7" s="56"/>
      <c r="L7" s="56"/>
      <c r="M7" s="59"/>
      <c r="N7" s="59"/>
      <c r="O7" s="83"/>
    </row>
    <row r="8" spans="1:15" s="13" customFormat="1" ht="88.5" customHeight="1">
      <c r="A8" s="10">
        <v>6</v>
      </c>
      <c r="B8" s="11" t="s">
        <v>35</v>
      </c>
      <c r="C8" s="14" t="s">
        <v>36</v>
      </c>
      <c r="D8" s="15">
        <v>100</v>
      </c>
      <c r="E8" s="12" t="s">
        <v>37</v>
      </c>
      <c r="F8" s="12" t="s">
        <v>38</v>
      </c>
      <c r="G8" s="5" t="s">
        <v>39</v>
      </c>
      <c r="H8" s="6"/>
      <c r="I8" s="19">
        <f t="shared" si="0"/>
        <v>0</v>
      </c>
      <c r="J8" s="56"/>
      <c r="K8" s="56"/>
      <c r="L8" s="56"/>
      <c r="M8" s="59"/>
      <c r="N8" s="59"/>
      <c r="O8" s="83"/>
    </row>
    <row r="9" spans="1:15" s="13" customFormat="1" ht="88.5" customHeight="1">
      <c r="A9" s="10">
        <v>7</v>
      </c>
      <c r="B9" s="11" t="s">
        <v>40</v>
      </c>
      <c r="C9" s="14" t="s">
        <v>41</v>
      </c>
      <c r="D9" s="15">
        <v>300</v>
      </c>
      <c r="E9" s="12" t="s">
        <v>42</v>
      </c>
      <c r="F9" s="12" t="s">
        <v>43</v>
      </c>
      <c r="G9" s="5" t="s">
        <v>42</v>
      </c>
      <c r="H9" s="6"/>
      <c r="I9" s="19">
        <f t="shared" si="0"/>
        <v>0</v>
      </c>
      <c r="J9" s="56"/>
      <c r="K9" s="56"/>
      <c r="L9" s="56"/>
      <c r="M9" s="59"/>
      <c r="N9" s="59"/>
      <c r="O9" s="83"/>
    </row>
    <row r="10" spans="1:15" s="13" customFormat="1" ht="88.5" customHeight="1">
      <c r="A10" s="10">
        <v>8</v>
      </c>
      <c r="B10" s="11" t="s">
        <v>44</v>
      </c>
      <c r="C10" s="14" t="s">
        <v>45</v>
      </c>
      <c r="D10" s="15">
        <v>30</v>
      </c>
      <c r="E10" s="12">
        <v>4</v>
      </c>
      <c r="F10" s="12" t="s">
        <v>46</v>
      </c>
      <c r="G10" s="5" t="s">
        <v>46</v>
      </c>
      <c r="H10" s="6"/>
      <c r="I10" s="19">
        <f t="shared" si="0"/>
        <v>0</v>
      </c>
      <c r="J10" s="56"/>
      <c r="K10" s="56"/>
      <c r="L10" s="56"/>
      <c r="M10" s="59"/>
      <c r="N10" s="59"/>
      <c r="O10" s="83"/>
    </row>
    <row r="11" spans="1:15" s="13" customFormat="1" ht="88.5" customHeight="1">
      <c r="A11" s="10">
        <v>9</v>
      </c>
      <c r="B11" s="11" t="s">
        <v>47</v>
      </c>
      <c r="C11" s="14" t="s">
        <v>45</v>
      </c>
      <c r="D11" s="15">
        <v>50</v>
      </c>
      <c r="E11" s="12">
        <v>4</v>
      </c>
      <c r="F11" s="12" t="s">
        <v>46</v>
      </c>
      <c r="G11" s="5" t="s">
        <v>46</v>
      </c>
      <c r="H11" s="6"/>
      <c r="I11" s="19">
        <f t="shared" si="0"/>
        <v>0</v>
      </c>
      <c r="J11" s="56"/>
      <c r="K11" s="56"/>
      <c r="L11" s="56"/>
      <c r="M11" s="59"/>
      <c r="N11" s="59"/>
      <c r="O11" s="83"/>
    </row>
    <row r="12" spans="1:15" s="13" customFormat="1" ht="88.5" customHeight="1">
      <c r="A12" s="10">
        <v>10</v>
      </c>
      <c r="B12" s="11" t="s">
        <v>48</v>
      </c>
      <c r="C12" s="14" t="s">
        <v>45</v>
      </c>
      <c r="D12" s="15">
        <v>50</v>
      </c>
      <c r="E12" s="12">
        <v>4</v>
      </c>
      <c r="F12" s="12" t="s">
        <v>46</v>
      </c>
      <c r="G12" s="5" t="s">
        <v>46</v>
      </c>
      <c r="H12" s="6"/>
      <c r="I12" s="19">
        <f t="shared" si="0"/>
        <v>0</v>
      </c>
      <c r="J12" s="56"/>
      <c r="K12" s="56"/>
      <c r="L12" s="56"/>
      <c r="M12" s="59"/>
      <c r="N12" s="59"/>
      <c r="O12" s="83"/>
    </row>
    <row r="13" spans="1:15" s="13" customFormat="1" ht="88.5" customHeight="1">
      <c r="A13" s="10">
        <v>11</v>
      </c>
      <c r="B13" s="11" t="s">
        <v>49</v>
      </c>
      <c r="C13" s="14" t="s">
        <v>45</v>
      </c>
      <c r="D13" s="15">
        <v>30</v>
      </c>
      <c r="E13" s="12">
        <v>4</v>
      </c>
      <c r="F13" s="12" t="s">
        <v>46</v>
      </c>
      <c r="G13" s="5" t="s">
        <v>46</v>
      </c>
      <c r="H13" s="6"/>
      <c r="I13" s="19">
        <f t="shared" si="0"/>
        <v>0</v>
      </c>
      <c r="J13" s="56"/>
      <c r="K13" s="56"/>
      <c r="L13" s="56"/>
      <c r="M13" s="59"/>
      <c r="N13" s="59"/>
      <c r="O13" s="83"/>
    </row>
    <row r="14" spans="1:15" s="13" customFormat="1" ht="88.5" customHeight="1">
      <c r="A14" s="10">
        <v>12</v>
      </c>
      <c r="B14" s="11" t="s">
        <v>50</v>
      </c>
      <c r="C14" s="14" t="s">
        <v>45</v>
      </c>
      <c r="D14" s="15">
        <v>50</v>
      </c>
      <c r="E14" s="12">
        <v>4</v>
      </c>
      <c r="F14" s="12" t="s">
        <v>46</v>
      </c>
      <c r="G14" s="5" t="s">
        <v>46</v>
      </c>
      <c r="H14" s="6"/>
      <c r="I14" s="19">
        <f t="shared" si="0"/>
        <v>0</v>
      </c>
      <c r="J14" s="56"/>
      <c r="K14" s="56"/>
      <c r="L14" s="56"/>
      <c r="M14" s="59"/>
      <c r="N14" s="59"/>
      <c r="O14" s="83"/>
    </row>
    <row r="15" spans="1:15" s="13" customFormat="1" ht="88.5" customHeight="1">
      <c r="A15" s="10">
        <v>13</v>
      </c>
      <c r="B15" s="11" t="s">
        <v>51</v>
      </c>
      <c r="C15" s="14" t="s">
        <v>45</v>
      </c>
      <c r="D15" s="15">
        <v>50</v>
      </c>
      <c r="E15" s="12">
        <v>4</v>
      </c>
      <c r="F15" s="12" t="s">
        <v>46</v>
      </c>
      <c r="G15" s="5" t="s">
        <v>46</v>
      </c>
      <c r="H15" s="6"/>
      <c r="I15" s="19">
        <f t="shared" si="0"/>
        <v>0</v>
      </c>
      <c r="J15" s="56"/>
      <c r="K15" s="56"/>
      <c r="L15" s="56"/>
      <c r="M15" s="59"/>
      <c r="N15" s="59"/>
      <c r="O15" s="83"/>
    </row>
    <row r="16" spans="1:15" s="13" customFormat="1" ht="88.5" customHeight="1">
      <c r="A16" s="10">
        <v>14</v>
      </c>
      <c r="B16" s="11" t="s">
        <v>52</v>
      </c>
      <c r="C16" s="14" t="s">
        <v>45</v>
      </c>
      <c r="D16" s="15">
        <v>50</v>
      </c>
      <c r="E16" s="12">
        <v>4</v>
      </c>
      <c r="F16" s="12" t="s">
        <v>46</v>
      </c>
      <c r="G16" s="5" t="s">
        <v>46</v>
      </c>
      <c r="H16" s="6"/>
      <c r="I16" s="19">
        <f t="shared" si="0"/>
        <v>0</v>
      </c>
      <c r="J16" s="56"/>
      <c r="K16" s="56"/>
      <c r="L16" s="56"/>
      <c r="M16" s="59"/>
      <c r="N16" s="59"/>
      <c r="O16" s="83"/>
    </row>
    <row r="17" spans="1:15" s="13" customFormat="1" ht="88.5" customHeight="1">
      <c r="A17" s="10">
        <v>15</v>
      </c>
      <c r="B17" s="11" t="s">
        <v>53</v>
      </c>
      <c r="C17" s="14" t="s">
        <v>45</v>
      </c>
      <c r="D17" s="15">
        <v>30</v>
      </c>
      <c r="E17" s="12">
        <v>4</v>
      </c>
      <c r="F17" s="12" t="s">
        <v>46</v>
      </c>
      <c r="G17" s="5" t="s">
        <v>46</v>
      </c>
      <c r="H17" s="6"/>
      <c r="I17" s="19">
        <f t="shared" si="0"/>
        <v>0</v>
      </c>
      <c r="J17" s="56"/>
      <c r="K17" s="56"/>
      <c r="L17" s="56"/>
      <c r="M17" s="59"/>
      <c r="N17" s="59"/>
      <c r="O17" s="83"/>
    </row>
    <row r="18" spans="1:15" s="13" customFormat="1" ht="88.5" customHeight="1">
      <c r="A18" s="10">
        <v>16</v>
      </c>
      <c r="B18" s="11" t="s">
        <v>54</v>
      </c>
      <c r="C18" s="14" t="s">
        <v>55</v>
      </c>
      <c r="D18" s="15">
        <v>100</v>
      </c>
      <c r="E18" s="12" t="s">
        <v>56</v>
      </c>
      <c r="F18" s="12" t="s">
        <v>57</v>
      </c>
      <c r="G18" s="5" t="s">
        <v>58</v>
      </c>
      <c r="H18" s="6"/>
      <c r="I18" s="19">
        <f t="shared" si="0"/>
        <v>0</v>
      </c>
      <c r="J18" s="56"/>
      <c r="K18" s="56"/>
      <c r="L18" s="56"/>
      <c r="M18" s="59"/>
      <c r="N18" s="59"/>
      <c r="O18" s="83"/>
    </row>
    <row r="19" spans="1:15" s="13" customFormat="1" ht="88.5" customHeight="1" thickBot="1">
      <c r="A19" s="16">
        <v>17</v>
      </c>
      <c r="B19" s="7" t="s">
        <v>59</v>
      </c>
      <c r="C19" s="21" t="s">
        <v>60</v>
      </c>
      <c r="D19" s="8">
        <v>100</v>
      </c>
      <c r="E19" s="9" t="s">
        <v>61</v>
      </c>
      <c r="F19" s="9" t="s">
        <v>62</v>
      </c>
      <c r="G19" s="22" t="s">
        <v>63</v>
      </c>
      <c r="H19" s="17"/>
      <c r="I19" s="20">
        <f t="shared" si="0"/>
        <v>0</v>
      </c>
      <c r="J19" s="57"/>
      <c r="K19" s="57"/>
      <c r="L19" s="57"/>
      <c r="M19" s="60"/>
      <c r="N19" s="60"/>
      <c r="O19" s="84"/>
    </row>
    <row r="20" spans="1:15" s="13" customFormat="1" ht="88.5" customHeight="1" thickBot="1">
      <c r="A20" s="33">
        <v>18</v>
      </c>
      <c r="B20" s="34" t="s">
        <v>40</v>
      </c>
      <c r="C20" s="35" t="s">
        <v>64</v>
      </c>
      <c r="D20" s="36">
        <v>80</v>
      </c>
      <c r="E20" s="37" t="s">
        <v>42</v>
      </c>
      <c r="F20" s="37" t="s">
        <v>43</v>
      </c>
      <c r="G20" s="38" t="s">
        <v>65</v>
      </c>
      <c r="H20" s="39"/>
      <c r="I20" s="40">
        <f t="shared" si="0"/>
        <v>0</v>
      </c>
      <c r="J20" s="41">
        <v>4095</v>
      </c>
      <c r="K20" s="41" t="s">
        <v>101</v>
      </c>
      <c r="L20" s="41" t="s">
        <v>104</v>
      </c>
      <c r="M20" s="42">
        <v>4554</v>
      </c>
      <c r="N20" s="42"/>
      <c r="O20" s="43" t="s">
        <v>105</v>
      </c>
    </row>
    <row r="21" spans="1:15" s="13" customFormat="1" ht="88.5" customHeight="1">
      <c r="A21" s="25">
        <v>19</v>
      </c>
      <c r="B21" s="26" t="s">
        <v>66</v>
      </c>
      <c r="C21" s="27" t="s">
        <v>67</v>
      </c>
      <c r="D21" s="28">
        <v>220</v>
      </c>
      <c r="E21" s="29" t="s">
        <v>111</v>
      </c>
      <c r="F21" s="29" t="s">
        <v>111</v>
      </c>
      <c r="G21" s="30" t="s">
        <v>112</v>
      </c>
      <c r="H21" s="31"/>
      <c r="I21" s="32">
        <f t="shared" si="0"/>
        <v>0</v>
      </c>
      <c r="J21" s="55">
        <v>32134</v>
      </c>
      <c r="K21" s="55" t="s">
        <v>101</v>
      </c>
      <c r="L21" s="55" t="s">
        <v>104</v>
      </c>
      <c r="M21" s="58">
        <v>4553</v>
      </c>
      <c r="N21" s="55"/>
      <c r="O21" s="73" t="s">
        <v>105</v>
      </c>
    </row>
    <row r="22" spans="1:15" s="13" customFormat="1" ht="88.5" customHeight="1">
      <c r="A22" s="10">
        <v>20</v>
      </c>
      <c r="B22" s="11" t="s">
        <v>68</v>
      </c>
      <c r="C22" s="14" t="s">
        <v>69</v>
      </c>
      <c r="D22" s="15">
        <v>100</v>
      </c>
      <c r="E22" s="12" t="s">
        <v>70</v>
      </c>
      <c r="F22" s="12" t="s">
        <v>57</v>
      </c>
      <c r="G22" s="5" t="s">
        <v>71</v>
      </c>
      <c r="H22" s="6"/>
      <c r="I22" s="19">
        <f t="shared" si="0"/>
        <v>0</v>
      </c>
      <c r="J22" s="56"/>
      <c r="K22" s="56"/>
      <c r="L22" s="56"/>
      <c r="M22" s="59"/>
      <c r="N22" s="56"/>
      <c r="O22" s="74"/>
    </row>
    <row r="23" spans="1:15" s="13" customFormat="1" ht="88.5" customHeight="1">
      <c r="A23" s="10">
        <v>21</v>
      </c>
      <c r="B23" s="11" t="s">
        <v>72</v>
      </c>
      <c r="C23" s="14" t="s">
        <v>73</v>
      </c>
      <c r="D23" s="15">
        <v>50</v>
      </c>
      <c r="E23" s="12" t="s">
        <v>74</v>
      </c>
      <c r="F23" s="12" t="s">
        <v>75</v>
      </c>
      <c r="G23" s="5" t="s">
        <v>76</v>
      </c>
      <c r="H23" s="6"/>
      <c r="I23" s="19">
        <f t="shared" si="0"/>
        <v>0</v>
      </c>
      <c r="J23" s="56"/>
      <c r="K23" s="56"/>
      <c r="L23" s="56"/>
      <c r="M23" s="59"/>
      <c r="N23" s="56"/>
      <c r="O23" s="74"/>
    </row>
    <row r="24" spans="1:15" s="13" customFormat="1" ht="88.5" customHeight="1">
      <c r="A24" s="10">
        <v>22</v>
      </c>
      <c r="B24" s="11" t="s">
        <v>59</v>
      </c>
      <c r="C24" s="14" t="s">
        <v>94</v>
      </c>
      <c r="D24" s="15">
        <v>100</v>
      </c>
      <c r="E24" s="12" t="s">
        <v>77</v>
      </c>
      <c r="F24" s="12" t="s">
        <v>62</v>
      </c>
      <c r="G24" s="5" t="s">
        <v>78</v>
      </c>
      <c r="H24" s="6"/>
      <c r="I24" s="19">
        <f t="shared" si="0"/>
        <v>0</v>
      </c>
      <c r="J24" s="56"/>
      <c r="K24" s="56"/>
      <c r="L24" s="56"/>
      <c r="M24" s="59"/>
      <c r="N24" s="56"/>
      <c r="O24" s="74"/>
    </row>
    <row r="25" spans="1:15" s="13" customFormat="1" ht="88.5" customHeight="1">
      <c r="A25" s="10">
        <v>23</v>
      </c>
      <c r="B25" s="11" t="s">
        <v>95</v>
      </c>
      <c r="C25" s="14" t="s">
        <v>79</v>
      </c>
      <c r="D25" s="15">
        <v>200</v>
      </c>
      <c r="E25" s="12" t="s">
        <v>96</v>
      </c>
      <c r="F25" s="12" t="s">
        <v>80</v>
      </c>
      <c r="G25" s="5" t="s">
        <v>97</v>
      </c>
      <c r="H25" s="6"/>
      <c r="I25" s="19">
        <f t="shared" si="0"/>
        <v>0</v>
      </c>
      <c r="J25" s="56"/>
      <c r="K25" s="56"/>
      <c r="L25" s="56"/>
      <c r="M25" s="59"/>
      <c r="N25" s="56"/>
      <c r="O25" s="74"/>
    </row>
    <row r="26" spans="1:15" s="13" customFormat="1" ht="88.5" customHeight="1" thickBot="1">
      <c r="A26" s="16">
        <v>24</v>
      </c>
      <c r="B26" s="7" t="s">
        <v>81</v>
      </c>
      <c r="C26" s="21" t="s">
        <v>82</v>
      </c>
      <c r="D26" s="8">
        <v>70</v>
      </c>
      <c r="E26" s="9">
        <v>1</v>
      </c>
      <c r="F26" s="9" t="s">
        <v>62</v>
      </c>
      <c r="G26" s="22" t="s">
        <v>83</v>
      </c>
      <c r="H26" s="17"/>
      <c r="I26" s="20">
        <f t="shared" si="0"/>
        <v>0</v>
      </c>
      <c r="J26" s="57"/>
      <c r="K26" s="57"/>
      <c r="L26" s="57"/>
      <c r="M26" s="60"/>
      <c r="N26" s="57"/>
      <c r="O26" s="75"/>
    </row>
    <row r="27" spans="1:15" s="13" customFormat="1" ht="88.5" customHeight="1">
      <c r="A27" s="25">
        <v>25</v>
      </c>
      <c r="B27" s="26" t="s">
        <v>84</v>
      </c>
      <c r="C27" s="27" t="s">
        <v>98</v>
      </c>
      <c r="D27" s="28">
        <v>200</v>
      </c>
      <c r="E27" s="29">
        <v>1</v>
      </c>
      <c r="F27" s="29" t="s">
        <v>15</v>
      </c>
      <c r="G27" s="30" t="s">
        <v>85</v>
      </c>
      <c r="H27" s="31"/>
      <c r="I27" s="32">
        <f t="shared" si="0"/>
        <v>0</v>
      </c>
      <c r="J27" s="55">
        <v>20555</v>
      </c>
      <c r="K27" s="76" t="s">
        <v>106</v>
      </c>
      <c r="L27" s="76" t="s">
        <v>107</v>
      </c>
      <c r="M27" s="79">
        <v>4450</v>
      </c>
      <c r="N27" s="76"/>
      <c r="O27" s="82" t="s">
        <v>108</v>
      </c>
    </row>
    <row r="28" spans="1:15" s="13" customFormat="1" ht="88.5" customHeight="1">
      <c r="A28" s="10">
        <v>26</v>
      </c>
      <c r="B28" s="11" t="s">
        <v>99</v>
      </c>
      <c r="C28" s="14" t="s">
        <v>86</v>
      </c>
      <c r="D28" s="15">
        <v>100</v>
      </c>
      <c r="E28" s="12" t="s">
        <v>87</v>
      </c>
      <c r="F28" s="12" t="s">
        <v>88</v>
      </c>
      <c r="G28" s="5" t="s">
        <v>89</v>
      </c>
      <c r="H28" s="6"/>
      <c r="I28" s="19">
        <f t="shared" si="0"/>
        <v>0</v>
      </c>
      <c r="J28" s="56"/>
      <c r="K28" s="77"/>
      <c r="L28" s="77"/>
      <c r="M28" s="80"/>
      <c r="N28" s="77"/>
      <c r="O28" s="83"/>
    </row>
    <row r="29" spans="1:15" s="13" customFormat="1" ht="88.5" customHeight="1" thickBot="1">
      <c r="A29" s="16">
        <v>27</v>
      </c>
      <c r="B29" s="7" t="s">
        <v>100</v>
      </c>
      <c r="C29" s="21" t="s">
        <v>90</v>
      </c>
      <c r="D29" s="8">
        <v>100</v>
      </c>
      <c r="E29" s="9" t="s">
        <v>91</v>
      </c>
      <c r="F29" s="9" t="s">
        <v>92</v>
      </c>
      <c r="G29" s="22" t="s">
        <v>93</v>
      </c>
      <c r="H29" s="17"/>
      <c r="I29" s="20">
        <f t="shared" si="0"/>
        <v>0</v>
      </c>
      <c r="J29" s="57"/>
      <c r="K29" s="78"/>
      <c r="L29" s="78"/>
      <c r="M29" s="81"/>
      <c r="N29" s="78"/>
      <c r="O29" s="84"/>
    </row>
    <row r="30" spans="8:11" ht="15">
      <c r="H30" s="67" t="s">
        <v>16</v>
      </c>
      <c r="I30" s="68"/>
      <c r="J30" s="71">
        <f>SUM(J3:J29)</f>
        <v>136451.7</v>
      </c>
      <c r="K30" s="1"/>
    </row>
    <row r="31" spans="2:10" ht="13.5" thickBot="1">
      <c r="B31" s="3"/>
      <c r="C31" s="3"/>
      <c r="H31" s="69"/>
      <c r="I31" s="70"/>
      <c r="J31" s="72"/>
    </row>
    <row r="32" spans="3:10" ht="38.25" customHeight="1">
      <c r="C32" s="3"/>
      <c r="H32" s="61" t="s">
        <v>6</v>
      </c>
      <c r="I32" s="62"/>
      <c r="J32" s="65">
        <f>SUM(I3:I29)</f>
        <v>0</v>
      </c>
    </row>
    <row r="33" spans="3:10" ht="15" thickBot="1">
      <c r="C33" s="24"/>
      <c r="H33" s="63"/>
      <c r="I33" s="64"/>
      <c r="J33" s="66"/>
    </row>
    <row r="34" ht="14.25">
      <c r="C34" s="24"/>
    </row>
    <row r="35" spans="2:10" ht="15">
      <c r="B35" s="3"/>
      <c r="J35" s="18"/>
    </row>
    <row r="36" ht="15">
      <c r="C36" s="3"/>
    </row>
    <row r="58" ht="15">
      <c r="C58" s="4"/>
    </row>
    <row r="75" ht="15">
      <c r="C75" s="4"/>
    </row>
  </sheetData>
  <mergeCells count="23">
    <mergeCell ref="O27:O29"/>
    <mergeCell ref="H32:I33"/>
    <mergeCell ref="J32:J33"/>
    <mergeCell ref="H30:I31"/>
    <mergeCell ref="J30:J31"/>
    <mergeCell ref="N27:N29"/>
    <mergeCell ref="J27:J29"/>
    <mergeCell ref="K27:K29"/>
    <mergeCell ref="L27:L29"/>
    <mergeCell ref="M27:M29"/>
    <mergeCell ref="J21:J26"/>
    <mergeCell ref="A1:O1"/>
    <mergeCell ref="K21:K26"/>
    <mergeCell ref="L21:L26"/>
    <mergeCell ref="M21:M26"/>
    <mergeCell ref="N21:N26"/>
    <mergeCell ref="O21:O26"/>
    <mergeCell ref="J3:J19"/>
    <mergeCell ref="K3:K19"/>
    <mergeCell ref="L3:L19"/>
    <mergeCell ref="M3:M19"/>
    <mergeCell ref="N3:N19"/>
    <mergeCell ref="O3:O19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2019-11-12T13:07:03Z</cp:lastPrinted>
  <dcterms:created xsi:type="dcterms:W3CDTF">2013-06-20T07:33:46Z</dcterms:created>
  <dcterms:modified xsi:type="dcterms:W3CDTF">2020-02-04T10:06:12Z</dcterms:modified>
  <cp:category/>
  <cp:version/>
  <cp:contentType/>
  <cp:contentStatus/>
</cp:coreProperties>
</file>