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31" yWindow="65431" windowWidth="23250" windowHeight="1257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<sst xmlns="http://schemas.openxmlformats.org/spreadsheetml/2006/main" count="46" uniqueCount="40">
  <si>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</si>
  <si>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</si>
  <si>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</si>
  <si>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</si>
  <si>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</si>
  <si>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</si>
  <si>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</si>
  <si>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</si>
  <si>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</si>
  <si>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</si>
  <si>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</si>
  <si>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</si>
  <si>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</si>
  <si>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</si>
  <si>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</si>
  <si>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</si>
  <si>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</si>
  <si>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</si>
  <si>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</si>
  <si>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Dataprojektor</t>
  </si>
  <si>
    <t>HDMI rozbočovač</t>
  </si>
  <si>
    <t>Promítací plátno</t>
  </si>
  <si>
    <t>Ozvučení učebny - reprosoustava</t>
  </si>
  <si>
    <t>Konferenční DLP dataprojektor
Zdroj světla: laser + LED, životnost min. 20 000 hodin
Rozlišení: min. 1920×1200, objektiv zoom
Svítivost min. 5200 ANSI, kontrast min. 20 000:1
Minimální požadavky na rozhraní: 2x HDMI, 2x VGA, DVI, LAN, Audio in
Další vlastnosti a funkce: HDBaseT, V a H lens shift, V a H korekce
Záruka min. 36 měsíců</t>
  </si>
  <si>
    <t>Elektrická roletová projekční plocha pro instalaci na zeď nebo strop
Formát obrazu 16:10, rozměry obrazu min. 169 x 270 cm
Povrch matná bílá se ziskem min. 1.0 a pozorovacím úhlem min. 120°
Hmotnost max. 23 kg</t>
  </si>
  <si>
    <t>Reprosoustava 2.0 aktivní min. dvoupásmová
Integrovaný zesilovač, harmonické zkreslení zesilovače &lt; 0,3%, celkový výkon RMS min. 2x 30W, frekvenční rozsah min. 50 Hz - 18 kHz, systém bassreflex
Vstupy min. 2x RCA (Cinch)
Ovládání hlasitosti a přepínání vstupů na čele jednoho ze satelitů, dálkové ovládání, držák na stěnu</t>
  </si>
  <si>
    <t>Instalace a montáž kabeláže včetně materiálu</t>
  </si>
  <si>
    <t>Kabel HDMI, VivoLink Pro HDMI Cable, 15m, (M/M), HDMI 2.0 4K - 2K 60Hz
Kabel audio, VivoLink 3.5MM - 2x RCA M-M 10m ultra flexible, 24AWG heavy duty, double-shielding, gold-plated connector
Kabel VGA (male-male), 15 m Kramer C-GM/GM-50 (VGA kabel vyrobený z Kramer BC-3X2T7S kabelu. Pro přenos ID bitů / VESA DDC a +5V napájení přes pin 9. Útlum db/100m: 18,6/100 MHz, 28,2/200MHz, 5,9/400MHz)
UTP vedení
Stropní držák s nosností min. 20kg, lišty, přívod 220V, práce, doprava</t>
  </si>
  <si>
    <t>HDMI splitter 
Výstup min. 2x HDMI (F)</t>
  </si>
  <si>
    <t>budova A, A23, A24, A26</t>
  </si>
  <si>
    <t xml:space="preserve"> DNS na dodávky AV -09-2019 </t>
  </si>
  <si>
    <t>Panasonic PT-RZ570WEJ</t>
  </si>
  <si>
    <t>Konferenční datový projektor s laserovým světelným zdrojem s životností 20 000 hodin, DLP, rozlišení WUXGA, výkon 5400 centre lumen (5200 ANSI), kontrast 20 000:1, projekční poměr 1,46-2,94:1, V a H lens shift, vstupy 2 x HDMI, DVI, 2 x VGA,HDBaseT, hmotnost 16,3 kg, barva bílá. Záruka 5 let</t>
  </si>
  <si>
    <t>Projecta Compact Electrol</t>
  </si>
  <si>
    <t>Elektrická roletová projekční plocha. Projekční povrch Matte White se ziskem 1.0 a pozorovacím úhlem 120°.  Formát 16:10, rozměr obrazu 169x270cm, černý rámeček 5cm. Hmotnost 22kg.</t>
  </si>
  <si>
    <t>Reproduktory AQ M23D. Držák AQ VISION BR03AS</t>
  </si>
  <si>
    <t>Typ soustavy: 2.0, Reproduktory: basový 5" - polypropylenová membrána, výškový 1", jmenovitý RMS výkon: 2× 30W, harmonické zkreslení zesilovače: &lt; 0,3% v pásmu 50Hz - 18kHz, vstupy: 2× RCA (cinch), systém bassreflex, rozměry: 160 × 296 × 215 mm, hmotnost (L/P): 3,6/3,7 kg, dálkové ovládání, držák na stěnu</t>
  </si>
  <si>
    <t>PremiumCord HDMI 2.0 splitter</t>
  </si>
  <si>
    <t>PremiumCord HDMI 2.0 splitter 1-2 porty, 4K x 2K/60Hz, FULL HD, 3D</t>
  </si>
  <si>
    <t>Kabel HDMI, VivoLink Pro HDMI Cable - 15m. Kabel audio, VivoLink 3.5MM - 2x RCA M-M - 10m. Kabel VGA Kramer C-GM/GM-50 - 15m. UTP vedení
Stropní držák, lišty, přívod 220V, práce,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</si>
</sst>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5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23" applyNumberFormat="1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44" fontId="8" fillId="0" borderId="2" xfId="20" applyFont="1" applyFill="1" applyBorder="1" applyAlignment="1">
      <alignment horizontal="center" vertical="center" wrapText="1"/>
    </xf>
    <xf numFmtId="44" fontId="21" fillId="0" borderId="2" xfId="2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 wrapText="1"/>
    </xf>
    <xf numFmtId="44" fontId="8" fillId="0" borderId="4" xfId="20" applyFont="1" applyFill="1" applyBorder="1" applyAlignment="1">
      <alignment horizontal="center" vertical="center" wrapText="1"/>
    </xf>
    <xf numFmtId="44" fontId="21" fillId="0" borderId="4" xfId="20" applyFont="1" applyFill="1" applyBorder="1" applyAlignment="1">
      <alignment horizontal="center" vertical="center" wrapText="1"/>
    </xf>
    <xf numFmtId="44" fontId="0" fillId="4" borderId="4" xfId="20" applyFont="1" applyFill="1" applyBorder="1" applyAlignment="1">
      <alignment horizontal="center" vertical="center" wrapText="1"/>
    </xf>
    <xf numFmtId="0" fontId="4" fillId="5" borderId="5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10" fillId="4" borderId="2" xfId="21" applyFont="1" applyFill="1" applyBorder="1" applyAlignment="1">
      <alignment horizontal="center" vertical="center" wrapText="1"/>
      <protection/>
    </xf>
    <xf numFmtId="0" fontId="10" fillId="4" borderId="2" xfId="34" applyFont="1" applyFill="1" applyBorder="1" applyAlignment="1">
      <alignment horizontal="center" vertical="center" wrapText="1"/>
      <protection/>
    </xf>
    <xf numFmtId="1" fontId="0" fillId="4" borderId="2" xfId="23" applyNumberFormat="1" applyFont="1" applyFill="1" applyBorder="1" applyAlignment="1">
      <alignment horizontal="center" vertical="center"/>
      <protection/>
    </xf>
    <xf numFmtId="1" fontId="0" fillId="4" borderId="2" xfId="23" applyNumberFormat="1" applyFont="1" applyFill="1" applyBorder="1" applyAlignment="1">
      <alignment horizontal="center" vertical="center" wrapText="1"/>
      <protection/>
    </xf>
    <xf numFmtId="0" fontId="0" fillId="0" borderId="2" xfId="0" applyFill="1" applyBorder="1" applyAlignment="1" quotePrefix="1">
      <alignment horizontal="left" vertical="center" wrapText="1"/>
    </xf>
    <xf numFmtId="0" fontId="10" fillId="4" borderId="4" xfId="21" applyFont="1" applyFill="1" applyBorder="1" applyAlignment="1">
      <alignment horizontal="center" vertical="center" wrapText="1"/>
      <protection/>
    </xf>
    <xf numFmtId="0" fontId="10" fillId="4" borderId="4" xfId="34" applyFont="1" applyFill="1" applyBorder="1" applyAlignment="1">
      <alignment horizontal="center" vertical="center" wrapText="1"/>
      <protection/>
    </xf>
    <xf numFmtId="1" fontId="0" fillId="4" borderId="4" xfId="23" applyNumberFormat="1" applyFont="1" applyFill="1" applyBorder="1" applyAlignment="1">
      <alignment horizontal="center" vertical="center"/>
      <protection/>
    </xf>
    <xf numFmtId="1" fontId="0" fillId="4" borderId="4" xfId="23" applyNumberFormat="1" applyFont="1" applyFill="1" applyBorder="1" applyAlignment="1">
      <alignment horizontal="center" vertical="center" wrapText="1"/>
      <protection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4" fontId="19" fillId="0" borderId="13" xfId="20" applyFont="1" applyFill="1" applyBorder="1" applyAlignment="1" applyProtection="1">
      <alignment horizontal="center" vertical="center" wrapText="1"/>
      <protection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4" fontId="5" fillId="0" borderId="19" xfId="20" applyFont="1" applyFill="1" applyBorder="1" applyAlignment="1" applyProtection="1">
      <alignment horizontal="center" vertical="center" wrapText="1"/>
      <protection locked="0"/>
    </xf>
    <xf numFmtId="44" fontId="5" fillId="0" borderId="20" xfId="20" applyFont="1" applyFill="1" applyBorder="1" applyAlignment="1" applyProtection="1">
      <alignment horizontal="center" vertical="center" wrapText="1"/>
      <protection locked="0"/>
    </xf>
    <xf numFmtId="44" fontId="5" fillId="0" borderId="15" xfId="20" applyFont="1" applyFill="1" applyBorder="1" applyAlignment="1" applyProtection="1">
      <alignment horizontal="center" vertical="center" wrapText="1"/>
      <protection locked="0"/>
    </xf>
    <xf numFmtId="44" fontId="5" fillId="0" borderId="12" xfId="20" applyFont="1" applyFill="1" applyBorder="1" applyAlignment="1" applyProtection="1">
      <alignment horizontal="center" vertical="center" wrapText="1"/>
      <protection locked="0"/>
    </xf>
    <xf numFmtId="44" fontId="11" fillId="0" borderId="21" xfId="20" applyFont="1" applyFill="1" applyBorder="1" applyAlignment="1">
      <alignment horizontal="center" vertical="center"/>
    </xf>
    <xf numFmtId="0" fontId="10" fillId="4" borderId="6" xfId="42" applyFont="1" applyFill="1" applyBorder="1" applyAlignment="1">
      <alignment horizontal="center" vertical="center" wrapText="1"/>
      <protection/>
    </xf>
    <xf numFmtId="0" fontId="10" fillId="4" borderId="22" xfId="42" applyFont="1" applyFill="1" applyBorder="1" applyAlignment="1">
      <alignment horizontal="center" vertical="center" wrapText="1"/>
      <protection/>
    </xf>
  </cellXfs>
  <cellStyles count="5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75" zoomScaleNormal="75" workbookViewId="0" topLeftCell="F1">
      <selection activeCell="O3" sqref="O3:O7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5.19921875" style="10" customWidth="1"/>
    <col min="8" max="8" width="21.296875" style="10" customWidth="1"/>
    <col min="9" max="9" width="15.5" style="27" customWidth="1"/>
    <col min="10" max="10" width="14.3984375" style="11" bestFit="1" customWidth="1"/>
    <col min="11" max="11" width="14.09765625" style="11" bestFit="1" customWidth="1"/>
    <col min="12" max="12" width="11.5" style="22" customWidth="1"/>
    <col min="13" max="13" width="9.296875" style="11" customWidth="1"/>
    <col min="14" max="14" width="9.296875" style="27" customWidth="1"/>
    <col min="15" max="15" width="22.796875" style="3" customWidth="1"/>
    <col min="16" max="16" width="6.09765625" style="2" customWidth="1"/>
    <col min="17" max="17" width="12.59765625" style="34" bestFit="1" customWidth="1"/>
    <col min="18" max="16384" width="8.796875" style="3" customWidth="1"/>
  </cols>
  <sheetData>
    <row r="1" spans="1:15" ht="14.25">
      <c r="A1" s="54">
        <v>508</v>
      </c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51">
      <c r="A2" s="55" t="s">
        <v>0</v>
      </c>
      <c r="B2" s="56" t="s">
        <v>15</v>
      </c>
      <c r="C2" s="57" t="s">
        <v>1</v>
      </c>
      <c r="D2" s="56" t="s">
        <v>2</v>
      </c>
      <c r="E2" s="56" t="s">
        <v>14</v>
      </c>
      <c r="F2" s="56" t="s">
        <v>13</v>
      </c>
      <c r="G2" s="58" t="s">
        <v>3</v>
      </c>
      <c r="H2" s="58" t="s">
        <v>11</v>
      </c>
      <c r="I2" s="56" t="s">
        <v>12</v>
      </c>
      <c r="J2" s="59" t="s">
        <v>10</v>
      </c>
      <c r="K2" s="59" t="s">
        <v>9</v>
      </c>
      <c r="L2" s="60" t="s">
        <v>4</v>
      </c>
      <c r="M2" s="59" t="s">
        <v>5</v>
      </c>
      <c r="N2" s="56" t="s">
        <v>18</v>
      </c>
      <c r="O2" s="61" t="s">
        <v>8</v>
      </c>
    </row>
    <row r="3" spans="1:17" s="24" customFormat="1" ht="127.5">
      <c r="A3" s="31">
        <v>1</v>
      </c>
      <c r="B3" s="33" t="s">
        <v>19</v>
      </c>
      <c r="C3" s="39" t="s">
        <v>23</v>
      </c>
      <c r="D3" s="37">
        <v>3</v>
      </c>
      <c r="E3" s="32" t="s">
        <v>31</v>
      </c>
      <c r="F3" s="32" t="s">
        <v>32</v>
      </c>
      <c r="G3" s="48">
        <v>69500</v>
      </c>
      <c r="H3" s="49">
        <f>D3*G3</f>
        <v>208500</v>
      </c>
      <c r="I3" s="50">
        <v>252450</v>
      </c>
      <c r="J3" s="41"/>
      <c r="K3" s="62"/>
      <c r="L3" s="63">
        <v>4810</v>
      </c>
      <c r="M3" s="64">
        <v>1900</v>
      </c>
      <c r="N3" s="65" t="s">
        <v>29</v>
      </c>
      <c r="O3" s="90"/>
      <c r="P3" s="28"/>
      <c r="Q3" s="34"/>
    </row>
    <row r="4" spans="1:17" s="24" customFormat="1" ht="89.25">
      <c r="A4" s="31">
        <v>2</v>
      </c>
      <c r="B4" s="35" t="s">
        <v>21</v>
      </c>
      <c r="C4" s="66" t="s">
        <v>24</v>
      </c>
      <c r="D4" s="37">
        <v>3</v>
      </c>
      <c r="E4" s="32" t="s">
        <v>33</v>
      </c>
      <c r="F4" s="32" t="s">
        <v>34</v>
      </c>
      <c r="G4" s="48">
        <v>16000</v>
      </c>
      <c r="H4" s="49">
        <f>D4*G4</f>
        <v>48000</v>
      </c>
      <c r="I4" s="50">
        <v>48600</v>
      </c>
      <c r="J4" s="41"/>
      <c r="K4" s="62"/>
      <c r="L4" s="63">
        <v>4810</v>
      </c>
      <c r="M4" s="64">
        <v>1900</v>
      </c>
      <c r="N4" s="65" t="s">
        <v>29</v>
      </c>
      <c r="O4" s="90"/>
      <c r="P4" s="28"/>
      <c r="Q4" s="34"/>
    </row>
    <row r="5" spans="1:17" s="24" customFormat="1" ht="153">
      <c r="A5" s="31">
        <v>3</v>
      </c>
      <c r="B5" s="33" t="s">
        <v>22</v>
      </c>
      <c r="C5" s="40" t="s">
        <v>25</v>
      </c>
      <c r="D5" s="37">
        <v>3</v>
      </c>
      <c r="E5" s="32" t="s">
        <v>35</v>
      </c>
      <c r="F5" s="32" t="s">
        <v>36</v>
      </c>
      <c r="G5" s="48">
        <v>5780</v>
      </c>
      <c r="H5" s="49">
        <f>D5*G5</f>
        <v>17340</v>
      </c>
      <c r="I5" s="50">
        <v>17340</v>
      </c>
      <c r="J5" s="41"/>
      <c r="K5" s="62"/>
      <c r="L5" s="63">
        <v>4810</v>
      </c>
      <c r="M5" s="64">
        <v>1900</v>
      </c>
      <c r="N5" s="65" t="s">
        <v>29</v>
      </c>
      <c r="O5" s="90"/>
      <c r="P5" s="28"/>
      <c r="Q5" s="34"/>
    </row>
    <row r="6" spans="1:17" s="24" customFormat="1" ht="42.75">
      <c r="A6" s="31">
        <v>4</v>
      </c>
      <c r="B6" s="33" t="s">
        <v>20</v>
      </c>
      <c r="C6" s="36" t="s">
        <v>28</v>
      </c>
      <c r="D6" s="37">
        <v>3</v>
      </c>
      <c r="E6" s="32" t="s">
        <v>37</v>
      </c>
      <c r="F6" s="32" t="s">
        <v>38</v>
      </c>
      <c r="G6" s="48">
        <v>1050</v>
      </c>
      <c r="H6" s="49">
        <f aca="true" t="shared" si="0" ref="H6:H7">D6*G6</f>
        <v>3150</v>
      </c>
      <c r="I6" s="50">
        <v>2175</v>
      </c>
      <c r="J6" s="41"/>
      <c r="K6" s="62"/>
      <c r="L6" s="63">
        <v>4810</v>
      </c>
      <c r="M6" s="64">
        <v>1900</v>
      </c>
      <c r="N6" s="65" t="s">
        <v>29</v>
      </c>
      <c r="O6" s="90"/>
      <c r="P6" s="28"/>
      <c r="Q6" s="34"/>
    </row>
    <row r="7" spans="1:17" s="24" customFormat="1" ht="255.75" thickBot="1">
      <c r="A7" s="42">
        <v>5</v>
      </c>
      <c r="B7" s="43" t="s">
        <v>26</v>
      </c>
      <c r="C7" s="44" t="s">
        <v>27</v>
      </c>
      <c r="D7" s="45">
        <v>3</v>
      </c>
      <c r="E7" s="46" t="s">
        <v>39</v>
      </c>
      <c r="F7" s="46" t="s">
        <v>27</v>
      </c>
      <c r="G7" s="51">
        <v>10500</v>
      </c>
      <c r="H7" s="52">
        <f t="shared" si="0"/>
        <v>31500</v>
      </c>
      <c r="I7" s="53">
        <v>31500</v>
      </c>
      <c r="J7" s="47"/>
      <c r="K7" s="67"/>
      <c r="L7" s="68">
        <v>4810</v>
      </c>
      <c r="M7" s="69">
        <v>1900</v>
      </c>
      <c r="N7" s="70" t="s">
        <v>29</v>
      </c>
      <c r="O7" s="91"/>
      <c r="P7" s="28"/>
      <c r="Q7" s="34"/>
    </row>
    <row r="8" spans="1:15" ht="14.25">
      <c r="A8" s="81" t="s">
        <v>17</v>
      </c>
      <c r="B8" s="82"/>
      <c r="C8" s="82"/>
      <c r="D8" s="82"/>
      <c r="E8" s="82"/>
      <c r="F8" s="82"/>
      <c r="G8" s="85" t="s">
        <v>6</v>
      </c>
      <c r="H8" s="86"/>
      <c r="I8" s="89">
        <f>SUM(I3:I7)</f>
        <v>352065</v>
      </c>
      <c r="J8" s="12"/>
      <c r="K8" s="12"/>
      <c r="L8" s="18"/>
      <c r="M8" s="12"/>
      <c r="N8" s="12"/>
      <c r="O8" s="15"/>
    </row>
    <row r="9" spans="1:15" ht="18.75" thickBot="1">
      <c r="A9" s="83"/>
      <c r="B9" s="84"/>
      <c r="C9" s="84"/>
      <c r="D9" s="84"/>
      <c r="E9" s="84"/>
      <c r="F9" s="84"/>
      <c r="G9" s="87"/>
      <c r="H9" s="88"/>
      <c r="I9" s="89"/>
      <c r="J9" s="6"/>
      <c r="K9" s="6"/>
      <c r="L9" s="19"/>
      <c r="M9" s="4"/>
      <c r="N9" s="4"/>
      <c r="O9" s="16"/>
    </row>
    <row r="10" spans="1:15" ht="30" customHeight="1">
      <c r="A10" s="15"/>
      <c r="B10" s="15"/>
      <c r="C10" s="7"/>
      <c r="D10" s="15"/>
      <c r="E10" s="15"/>
      <c r="F10" s="15"/>
      <c r="G10" s="73" t="s">
        <v>7</v>
      </c>
      <c r="H10" s="74"/>
      <c r="I10" s="77">
        <f>SUM(H3:H7)</f>
        <v>308490</v>
      </c>
      <c r="J10" s="78"/>
      <c r="K10" s="12"/>
      <c r="L10" s="20"/>
      <c r="M10" s="13"/>
      <c r="N10" s="13"/>
      <c r="O10" s="17"/>
    </row>
    <row r="11" spans="1:15" ht="30" customHeight="1" thickBot="1">
      <c r="A11" s="15"/>
      <c r="B11" s="15"/>
      <c r="C11" s="7"/>
      <c r="D11" s="15"/>
      <c r="E11" s="15"/>
      <c r="F11" s="15"/>
      <c r="G11" s="75"/>
      <c r="H11" s="76"/>
      <c r="I11" s="79"/>
      <c r="J11" s="80"/>
      <c r="K11" s="14"/>
      <c r="L11" s="21"/>
      <c r="M11" s="25"/>
      <c r="N11" s="25"/>
      <c r="O11" s="17"/>
    </row>
    <row r="12" spans="12:15" ht="14.25">
      <c r="L12" s="21"/>
      <c r="M12" s="5"/>
      <c r="N12" s="5"/>
      <c r="O12" s="1"/>
    </row>
    <row r="13" spans="12:15" ht="14.25">
      <c r="L13" s="21"/>
      <c r="M13" s="5"/>
      <c r="N13" s="5"/>
      <c r="O13" s="1"/>
    </row>
    <row r="14" spans="2:9" ht="14.25">
      <c r="B14" s="3"/>
      <c r="D14" s="3" t="s">
        <v>16</v>
      </c>
      <c r="I14" s="26"/>
    </row>
    <row r="15" ht="14.25">
      <c r="C15" s="38"/>
    </row>
    <row r="17" ht="14.25">
      <c r="P17" s="3"/>
    </row>
    <row r="18" spans="3:9" ht="14.25">
      <c r="C18" s="38"/>
      <c r="H18" s="29"/>
      <c r="I18" s="30"/>
    </row>
    <row r="20" ht="14.25">
      <c r="G20" s="23"/>
    </row>
    <row r="30" ht="14.25">
      <c r="C30" s="9" t="s">
        <v>16</v>
      </c>
    </row>
  </sheetData>
  <mergeCells count="7">
    <mergeCell ref="B1:O1"/>
    <mergeCell ref="G10:H11"/>
    <mergeCell ref="I10:J11"/>
    <mergeCell ref="A8:F9"/>
    <mergeCell ref="G8:H9"/>
    <mergeCell ref="I8:I9"/>
    <mergeCell ref="O3:O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1" r:id="rId1"/>
  <headerFooter>
    <oddHeader>&amp;RPříloha č.1 ZD DNS na AV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karlosa1</cp:lastModifiedBy>
  <cp:lastPrinted>2019-05-27T08:37:57Z</cp:lastPrinted>
  <dcterms:created xsi:type="dcterms:W3CDTF">2014-09-19T08:24:32Z</dcterms:created>
  <dcterms:modified xsi:type="dcterms:W3CDTF">2019-07-01T09:05:46Z</dcterms:modified>
  <cp:category/>
  <cp:version/>
  <cp:contentType/>
  <cp:contentStatus/>
</cp:coreProperties>
</file>