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01 - DNS IT\01 Dílčí zakázky\!Rok 2019\DNS na dodávky IT -03-2019 OP 3V\Registr smluv\"/>
    </mc:Choice>
  </mc:AlternateContent>
  <bookViews>
    <workbookView xWindow="0" yWindow="0" windowWidth="28800" windowHeight="12450"/>
  </bookViews>
  <sheets>
    <sheet name="DNS IT" sheetId="1" r:id="rId1"/>
  </sheets>
  <calcPr calcId="162913"/>
</workbook>
</file>

<file path=xl/calcChain.xml><?xml version="1.0" encoding="utf-8"?>
<calcChain xmlns="http://schemas.openxmlformats.org/spreadsheetml/2006/main">
  <c r="H8" i="1" l="1"/>
  <c r="H15" i="1" l="1"/>
  <c r="I21" i="1" l="1"/>
  <c r="H20" i="1" l="1"/>
  <c r="H19" i="1" l="1"/>
  <c r="H18" i="1" l="1"/>
  <c r="H17" i="1"/>
  <c r="H16" i="1"/>
  <c r="H14" i="1" l="1"/>
  <c r="H13" i="1"/>
  <c r="H12" i="1"/>
  <c r="H11" i="1"/>
  <c r="H10" i="1" l="1"/>
  <c r="H9" i="1" l="1"/>
  <c r="H7" i="1"/>
  <c r="H6" i="1"/>
  <c r="H5" i="1" l="1"/>
  <c r="H4" i="1" l="1"/>
  <c r="H3" i="1"/>
  <c r="I23" i="1" l="1"/>
</calcChain>
</file>

<file path=xl/sharedStrings.xml><?xml version="1.0" encoding="utf-8"?>
<sst xmlns="http://schemas.openxmlformats.org/spreadsheetml/2006/main" count="95" uniqueCount="90">
  <si>
    <t>Kód</t>
  </si>
  <si>
    <t>Minimální požadované specifikace</t>
  </si>
  <si>
    <t>Počet ks</t>
  </si>
  <si>
    <t>Cena za 1 jednotku bez DPH</t>
  </si>
  <si>
    <t>Zakázka</t>
  </si>
  <si>
    <t>Pracoviště</t>
  </si>
  <si>
    <t>Předpokládaná hodnota veřejné zakázky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</si>
  <si>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</si>
  <si>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</si>
  <si>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</si>
  <si>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</si>
  <si>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</si>
  <si>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</si>
  <si>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</si>
  <si>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</si>
  <si>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</si>
  <si>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</si>
  <si>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</si>
  <si>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Notebook</t>
  </si>
  <si>
    <r>
      <t xml:space="preserve">Výkon CPU: min. 8200 bodů dle nezávislého testu Passmark
Displej: 13,3'' LED IPS antireflexní, </t>
    </r>
    <r>
      <rPr>
        <b/>
        <sz val="11"/>
        <rFont val="Verdana"/>
        <family val="2"/>
        <charset val="238"/>
      </rPr>
      <t>ne dotykový</t>
    </r>
    <r>
      <rPr>
        <sz val="11"/>
        <rFont val="Verdana"/>
        <family val="2"/>
        <charset val="238"/>
      </rPr>
      <t>, rozlišení min. 1920 x 1080, min. 100% sRGB
Operační paměť: min. 8GB
Disk SSD min. 256GB 
Minimální požadavky na rozhraní: 1x USB-C, 2x USB-C/Thunderbolt 3
Výbava: WiFi 802.11ac, Bluetooth 4.1, čtečka paměťových karet, čtečka otisků prstů, podsvětlená klávesnice, webkamera
Hmotnost max. 1,25 kg
Operační systém kompatibilní s OS na UHK v nejnovější verzi (např. Windows), CZ verze, hardware plně kompatibilní s OS
Záruka Next Bussines Day min. 24 měsíců. Prodloužená záruka nad 12 měcíců musí být poskytnuta přímo výrobcem zařízení a musí být ověřitelná na veřejně přístupném webu výrobce</t>
    </r>
  </si>
  <si>
    <t>Flash disk</t>
  </si>
  <si>
    <t>Kapacita min. 256 GB 
Rychlost čtení min. 300 MB/s
Požadavek na rozhraní: USB 3.1 Gen 1 (zpětně kompatibilní s USB 3.0/2.0)
Požadavek na konektory: typ USB-A i typ USB-C
Odolný proti vodě, nárazům, extrémním teplotám, magnetickému poli a rentgenovému záření</t>
  </si>
  <si>
    <t>Externí disk</t>
  </si>
  <si>
    <t>Externí disk USB
Kapacita: min. 2TB 
Rozhraní : USB 3.1 Gen 1
Formát: 2,5''
Odolný proti nárazům, prachu a vodě, min. IP68, standard MIL-STD-810G 516.6
Napájení z USB portu
USB kabel</t>
  </si>
  <si>
    <t>Notebook s brašnou</t>
  </si>
  <si>
    <r>
      <t>CPU: průměrný výkon min. 7500 bodů (Average CPU Mark) dle nezávislého testu Passmark
Displej: 15,6" IPS matný, rozlišení min. 1920 x 1080 bodů
Operační paměť: min. 8GB DDR4
Disk: SSD min. 256 GB
Minimální požadavky na rozhraní: 1x HDMI, 4x USB (2x 3.0/3.1 Gen 1, 1x USB-C, 1x USB 2.0), LAN
Výbava: WiFi 802.11ac, Bluetooth, čtečka paměťových karet, čtečka otisků prstů, numerická klávesnice, podsvětlená klávesnice</t>
    </r>
    <r>
      <rPr>
        <b/>
        <sz val="11"/>
        <rFont val="Verdana"/>
        <family val="2"/>
        <charset val="238"/>
      </rPr>
      <t>,</t>
    </r>
    <r>
      <rPr>
        <sz val="11"/>
        <rFont val="Verdana"/>
        <family val="2"/>
        <charset val="238"/>
      </rPr>
      <t xml:space="preserve"> webkamera
Záruka: min. 24 měsíců
Operační systém kompatibilní s OS na UHK v nejnovější verzi (např. Windows), CZ verze, hardware plně kompatibilní s OS
Příslušenství: brašna odpovídajících rozměrů</t>
    </r>
  </si>
  <si>
    <t>Dokovací stanice pro notebook</t>
  </si>
  <si>
    <t>Monitor</t>
  </si>
  <si>
    <t>LCD monitor: min. 24" IPS LED, rozlišení min. 1920x1080
Minimální požadavky na vstupy: 1x HDMI, 1x Display Port, 1x VGA, 4x USB (z toho min. 2x USB 3.0)
Odezva max. 6 ms, výškově nastavitelný, funkce pivot
Kabely v min. délce 2 m: min. 1x DP, 1x VGA, 1x HDMI</t>
  </si>
  <si>
    <t>Bezdrátový set klávesnice a myši</t>
  </si>
  <si>
    <t>Klávesnice s českou lokalizací
Klávesnice s klasickým rozložením s kláves, vybavena multimediálními klávesami a numerickým blokem
Myš s optickým nebo laserovým snímačem, rozlišení min. 800/1200/1600 DPI, min. 5 tlačítek + rolovací kolečko 
USB nano příjimač, dosah min. 10 m, životnost baterií min. 1 rok a více</t>
  </si>
  <si>
    <t>Dokovací stanice pro notebook
Vstup pro propojení s notebookem: min. USB Type-C
Minimální požadavky na rozhraní: 1x VGA, 2x DisplayPort, 3x USB 3.0/3.1 Gen 1 a 1x USB Type-C (min. 1x USB 3.0 port s podporou PowerShare), 2x USB 2.0, GLAN RJ-45, sluchátkový výstup
Možnost připojení monitoru s vysokým rozlišením (min. 2560x1600)
Vlastní napájecí zdroj min. 90W (Slim Tip konektor)
Záruka min. 24 měsíců
Požadována plná kompatibilita s notebookem položka č. 6 této poptávky</t>
  </si>
  <si>
    <t>HDMI extender</t>
  </si>
  <si>
    <t>HDMI extender, přenos videa a zvuku přes LAN
Přenosová vzdálenost min. 120 m, podpora rozlišení min. 1080p, přenosová rychlost min. 10 Gbps, možnost připojení více přijímačů k jednomu vysílači
Minimální požadavky na rozhraní: HDMI, RJ-45
Minimální požadavky obsahu balení: 1x vysílač, 1x přijímač, 2x napájecí adaptér</t>
  </si>
  <si>
    <t>Displej: min. 13,3" IPS LED, rozlišení min. 2560 x 1600 bodů Retina 
Operační paměť: min. 8GB LPDDR3
Kapacita interního uložiště: SSD min. 256GB
Minimální požadavky na rozhraní: 2x Thunderbolt 3/USB 3.1 Type-C, combo audio jack
Výbava: WiFi 802.11ac, Bluetooth 4.2, podsvícená klávesnice, webkamera min. s rozlišením 720p, Force Touch trackpad, čtečka otisků prstů
Záruka: min. 12 měsíců
Operační systém: macOS min. verze Sierra
Kovové tělo, česká lokalizace, šedé nebo stříbrné provedení</t>
  </si>
  <si>
    <t>Síťový přepínač</t>
  </si>
  <si>
    <t>Stolní Ethernet switch 1Gb/s
Počet portů min. 8
Přepínací kapacita min. 16 Gb/s
Další funkce: automatické rozpoznání rychlosti připojených zařízení, automatické přepínání provozu Full a Half Duplex, Flow-Control, Auto MDI/MDIX
Provedeníbez ventilátoru, stavové LED diody pro všechny porty</t>
  </si>
  <si>
    <t>WiFi router</t>
  </si>
  <si>
    <t>WiFi router 802.11 a/b/g/n/ac
Přenosová rychlost min. 1200 Mbps, dual band (2.4 + 5 GHz)
Šifrování WEP 64bit, WEP 128bit, WPA, WPA2, WPA-PSK, WPA2-PSK
Min. 4x GLAN, 1x GWAN, min. 4x všesměrová anténa min. 5dBi</t>
  </si>
  <si>
    <t>Ethernet kabel</t>
  </si>
  <si>
    <t>FTP kabel stíněný, 4x twisted pair, drát
Kategorie CAT5E
Délka min. 300m, box</t>
  </si>
  <si>
    <t>Tablet s příslušenstvím</t>
  </si>
  <si>
    <t>Tablet PC s oddělitelnou klávesnicí
Výkon CPU: min 7500 bodů (Average CPU Mark) dle nezávislého testu Passmark
Displej: 12,3'' IPS, rozlišení min. 2736x1824, multidotykový
Operační paměť: min. 8GB
Disk: SSD min. 128 GB
Minimální požadavky na rozhraní: DisplayPort/mini DisplayPort, USB 3.0, výstup na sluchátka
Výbava: WiFi 802.11ac, Bluetooth 4.1, čtečka paměťových karet, kamery min.  5 Mpx + 8 Mpx
Další vlastnosti a funkce: polohovatelný stojánek, výdrž na baterii min. 13 hod., hmotnost max. 800 g, podpora dotykového pera
Operační systém kompatibilní s OS na UHK v nejnovější verzi (např. Windows), CZ verze, hardware plně kompatibilní s OS
Magneticky připojitelná klávesnice, integrovaný touchpad, podsvícená
Dotykové pero s rozhraním Bluetooth 4.0, citlivost min. 4000 tlakových bodů, hrot pro psaní, vrchní část s funkcí mazání
Pouzdro pro notebook 13/14", vnější kapsa na příslušenství, svrchní materiál kůže, preferováno šedé provedení
Požadována plná kompatibilita veškerého příslušenství s tabletem</t>
  </si>
  <si>
    <t>Laserová tiskárna
černobílá</t>
  </si>
  <si>
    <t>Černobílá laserová tiskárna
Formát min. A4
Automatický oboustranný tisk
Tiskové rozlišení min. 4800 x 600 DPI
Rychlost tisku: min. 29 str/min., tisk první strany max. 9 s
Vstupní zásobník A4 min. 250 ks
Rozhraní: min. USB, LAN, WiFi
Příslušenství: USB kabel pro připojení k PC</t>
  </si>
  <si>
    <t>budova C, 12021</t>
  </si>
  <si>
    <t>Skener</t>
  </si>
  <si>
    <t>Přenosný kancelářský průtahový skener
Rozlišení min. 600 dpi, barevná hloubka min. 16 bitů
Skenování dokumentů do formátu min. A4
Rozhraní USB 2.0, napájení přes USB
Hmotnost max. 350g, pouzdro pro transport
Včetně software pro skenování a pro OCR</t>
  </si>
  <si>
    <t>4821/03</t>
  </si>
  <si>
    <t>Tablet PC překlopitelný
Výkon CPU: min 8000 bodů (Average CPU Mark) dle nezávislého testu Passmark
Display min. 14" IPS dotykový, rozlišení min. 1920 x 1080
Grafická karta dedikovaná, min. 2GB
Operační paměť min. 8GB DDR4
SSD disk: min. 256 GB
Výbava: WiFi 802.11ac, Bluetooth 5.0, čtečka paměťových karet, podsvícená klávesnice, webkamera
Minimální požadavky na rozhraní: HDMI, 2x USB 3.0, 1x USB-C
Hmotnost do 1,8 kg
Příslušenství: myš
Operační systém kompatibilní s OS na UHK v nejnovější verzi (např. Windows), CZ verze, hardware plně kompatibilní s OS
Záruka min. 24 měsíců NBD On-Site</t>
  </si>
  <si>
    <t>CPU: průměrný výkon min. 7500 bodů (Average CPU Mark) dle nezávislého testu Passmark
Displej: 14'' LED antireflexní, rozlišení min. 1920 x 1080 bodů
Operační paměť: min. 8GB DDR4
Disk SSD min. 256 GB
Minimální požadavky na rozhraní: 1x HDMI, 2x USB 3.0, LAN
Výbava: WiFi 802.11ac, Bluetooth 4.0, čtečka paměťových karet, podsvětlená klávesnice, webkamera
Hmotnost max. 1,8 kg
Příslušenství: myš
Operační systém kompatibilní s OS na UHK v nejnovější verzi (např. Windows), CZ verze, hardware plně kompatibilní s OS)
Záruka na NB Next Business Day min. 24 měsíců</t>
  </si>
  <si>
    <t>CPU: průměrný výkon min. 7500 bodů (Average CPU Mark) dle nezávislého testu Passmark
Displej: 15,6'' LED IPS antireflexní, rozlišení min. 1920 x 1080 bodů
Operační paměť: min. 8GB DDR4
Disk SSD min. 256 GB
Minimální požadavky na rozhraní: 1x HDMI, 1x VGA, 2x USB 3.0/3.1, 1x USB-C, LAN
Výbava: WiFi 802.11ac, Bluetooth 4.2, čtečka paměťových karet, čtečka otisků prstů, podsvětlená klávesnice, numerická klávesnice, TPM 2.0, webkamera
Hmotnost max. 2,2 kg
Příslušenství: myš
Operační systém kompatibilní s OS na UHK v nejnovější verzi (např. Windows), CZ verze, hardware plně kompatibilní s OS)</t>
  </si>
  <si>
    <t>Notebook s myší</t>
  </si>
  <si>
    <t>Celková nabídková cena v Kč za veřejnou zakázku bez DPH</t>
  </si>
  <si>
    <t>DNS na dodávky IT -03-2019</t>
  </si>
  <si>
    <t xml:space="preserve">Dell XPS 13 9370 </t>
  </si>
  <si>
    <t>CPU Intel Core i7-8550U, 8302 bodů dle nezávislého testu Passmark
Displej: 13,3'' LED IPS antireflexní, ne dotykový, rozlišení 1920 x 1080, min. 100% sRGB
Operační paměť: 8GB
Disk SSD 256GB 
Rozhraní: 1x USB-C, 2x USB-C/Thunderbolt 3
Výbava: WiFi 802.11ac, Bluetooth 4.1, čtečka paměťových karet, čtečka otisků prstů, podsvětlená klávesnice, webkamera
Hmotnost 1,21 kg
Operační systém Windows 10 Home 64bit , CZ verze, hardware plně kompatibilní s OS
Záruka Next Bussines Day 24 měsíců. Prodloužená záruka nad 12 měcíců je poskytnuta přímo výrobcem zařízení a je ověřitelná na veřejně přístupném webu výrobce</t>
  </si>
  <si>
    <t xml:space="preserve">Samsung - USB 3.1 Flash Disk 256GB </t>
  </si>
  <si>
    <t>Kapacita 256 GB 
Rychlost čtení 300 MB/s
Požadavek na rozhraní: USB 3.1 Gen 1 (zpětně kompatibilní s USB 3.0/2.0)
Požadavek na konektory: typ USB-A i typ USB-C
Odolný proti vodě, nárazům, extrémním teplotám, magnetickému poli a rentgenovému záření</t>
  </si>
  <si>
    <t>ADATA HD710P 2TB</t>
  </si>
  <si>
    <t>Externí disk USB
Kapacita: 2TB 
Rozhraní : USB 3.1 Gen 1
Formát: 2,5''
Odolný proti nárazům, prachu a vodě, IP68, standard MIL-STD-810G 516.6
Napájení z USB portu
USB kabel</t>
  </si>
  <si>
    <t>CPU Intel Core i5 8250U, průměrný výkon 7677 bodů (Average CPU Mark) dle nezávislého testu Passmark
Displej: 15,6" IPS matný, rozlišení 1920 x 1080 bodů
Operační paměť: 8GB DDR4
Disk: SSD 256 GB
Rozhraní: 1x HDMI, 4x USB (2x 3.0/3.1 Gen 1, 1x USB-C, 1x USB 2.0), LAN
Výbava: WiFi 802.11ac, Bluetooth, čtečka paměťových karet, čtečka otisků prstů, numerická klávesnice, podsvětlená klávesnice, webkamera
Záruka: 24 měsíců
Operační systém  Windows 10 Home 64bit , CZ verze, hardware plně kompatibilní s OS
Příslušenství: brašna odpovídajících rozměrů</t>
  </si>
  <si>
    <t>Lenovo ThinkPad E580 
DICOTA BASE XX C</t>
  </si>
  <si>
    <t>ThinkPad Type C Dock</t>
  </si>
  <si>
    <t>Dokovací stanice pro notebook
Vstup pro propojení s notebookem: USB Type-C
Rozhraní: 1x VGA, 2x DisplayPort, 3x USB 3.0/3.1 Gen 1 a 1x USB Type-C (min. 1x USB 3.0 port s podporou PowerShare), 2x USB 2.0, GLAN RJ-45, sluchátkový výstup
Možnost připojení monitoru s vysokým rozlišením (min. 2560x1600)
Vlastní napájecí zdroj 90W (Slim Tip konektor)
Záruka 36 měsíců
Kompatibilní s notebookem položka č. 6 této poptávky</t>
  </si>
  <si>
    <t xml:space="preserve">Dell P2419H </t>
  </si>
  <si>
    <t>LCD monitor: 24" IPS LED, rozlišení  1920x1080
Vstupy: 1x HDMI, 1x Display Port, 1x VGA, 4x USB (z toho min. 2x USB 3.0)
Odezva 5 ms, výškově nastavitelný, funkce pivot
Kabely v min. délce 2 m: 1x DP, 1x VGA, 1x HDMI</t>
  </si>
  <si>
    <t xml:space="preserve">Dell Inspiron 14z 5000 (5482)
4World Myš optická </t>
  </si>
  <si>
    <t>CPU Intel Core i5 8250U, průměrný výkon 7677 bodů (Average CPU Mark) dle nezávislého testu Passmark
Displej: 14'' LED antireflexní, rozlišení 1920 x 1080 bodů
Operační paměť: 8GB DDR4
Disk SSD 256 GB
Rozhraní: 1x HDMI, 2x USB 3.0, LAN
Výbava: WiFi 802.11ac, Bluetooth 4.0, čtečka paměťových karet, podsvětlená klávesnice, webkamera
Hmotnost max. 1,8 kg
Příslušenství: myš
Operační systém Windows 10 Pro 64bit, CZ verze, hardware plně kompatibilní s OS)
Záruka na NB Next Business Day 24 měsíců</t>
  </si>
  <si>
    <t>Tablet PC překlopitelný
CPU Intel Core i5 8265U, výkon 8 131 bodů (Average CPU Mark) dle nezávislého testu Passmark
Display min. 14" IPS dotykový, rozlišení min. 1920 x 1080
Grafická karta dedikovaná NVIDIA GeForce MX130 2GB
Operační paměť 8GB DDR4
SSD disk: 256 GB
Výbava: WiFi 802.11ac, Bluetooth 5.0, čtečka paměťových karet, podsvícená klávesnice, webkamera
Minimální požadavky na rozhraní: HDMI, 2x USB 3.0, 1x USB-C
Hmotnost 1,7 kg
Příslušenství: myš
Operační systém Windows 10 Home 64bit, CZ verze, hardware plně kompatibilní s OS
Záruka min. 24 měsíců NBD On-Site</t>
  </si>
  <si>
    <t xml:space="preserve">CONNECT IT bezdrátové kombo klávesnice + myš </t>
  </si>
  <si>
    <t>Klávesnice s českou lokalizací
Klávesnice s klasickým rozložením s kláves, vybavena multimediálními klávesami a numerickým blokem
Myš s optickým nebo laserovým snímačem, rozlišení 800/1200/1600 DPI, 5 tlačítek + rolovací kolečko 
USB nano příjimač, dosah 10 m, životnost baterií min. 1 rok a více</t>
  </si>
  <si>
    <t>PremiumCord HDMI extender</t>
  </si>
  <si>
    <t>HDMI extender, přenos videa a zvuku přes LAN
Přenosová vzdálenost 120 m, podpora rozlišení min. 1080p, přenosová rychlost min. 10 Gbps, možnost připojení více přijímačů k jednomu vysílači
Minimální požadavky na rozhraní: HDMI, RJ-45
Minimální požadavky obsahu balení: 1x vysílač, 1x přijímač, 2x napájecí adaptér</t>
  </si>
  <si>
    <t>MacBook Pro 13" Retina CZ</t>
  </si>
  <si>
    <t>Displej: 13,3" IPS LED, rozlišení 2560 x 1600 bodů Retina 
Operační paměť: 8GB LPDDR3
Kapacita interního uložiště: SSD 256GB
Minimální požadavky na rozhraní: 2x Thunderbolt 3/USB 3.1 Type-C, combo audio jack
Výbava: WiFi 802.11ac, Bluetooth 4.2, podsvícená klávesnice, webkamera s rozlišením 720p, Force Touch trackpad, čtečka otisků prstů
Záruka:  12 měsíců
Operační systém: macOS High Sierra
Kovové tělo, česká lokalizace, šedé nebo stříbrné provedení</t>
  </si>
  <si>
    <t xml:space="preserve">D-Link GO-SW-8G 8-Port GIGABIT EASY DESKTOP SWITCH </t>
  </si>
  <si>
    <t>Stolní Ethernet switch 1Gb/s
Počet portů 8
Přepínací kapacita 16 Gb/s
Další funkce: automatické rozpoznání rychlosti připojených zařízení, automatické přepínání provozu Full a Half Duplex, Flow-Control, Auto MDI/MDIX
Provedeníbez ventilátoru, stavové LED diody pro všechny porty</t>
  </si>
  <si>
    <t xml:space="preserve">TP-Link Archer C5 AC1200 </t>
  </si>
  <si>
    <t>WiFi router 802.11 a/b/g/n/ac
Přenosová rychlost 1200 Mbps, dual band (2.4 + 5 GHz)
Šifrování WEP 64bit, WEP 128bit, WPA, WPA2, WPA-PSK, WPA2-PSK
Min. 4x GLAN, 1x GWAN, 4x všesměrová anténa min. 5dB</t>
  </si>
  <si>
    <t>Microsoft Surface Pro 6
Microsoft Surface Pro Type Cover Platinum
Surface Pen v4 Silver
PORT DESIGNS MILANO 13/14" šedé</t>
  </si>
  <si>
    <t>Tablet PC s oddělitelnou klávesnicí
CPU Intel Core i5 8250U, výkon 7677 bodů (Average CPU Mark) dle nezávislého testu Passmark
Displej: 12,3'' IPS, rozlišení 2736x1824, multidotykový
Operační paměť: 8GB
Disk: SSD 128 GB
Rozhraní: DisplayPort/mini DisplayPort, USB 3.0, výstup na sluchátka
Výbava: WiFi 802.11ac, Bluetooth 4.1, čtečka paměťových karet, kamery 5 Mpx + 8 Mpx
Další vlastnosti a funkce: polohovatelný stojánek, výdrž na baterii min. 13 hod., hmotnost 770 g, podpora dotykového pera
Operační systém Windows 10 Home, CZ verze, hardware plně kompatibilní s OS
Magneticky připojitelná klávesnice, integrovaný touchpad, podsvícená
Dotykové pero s rozhraním Bluetooth 4.0, citlivost min. 4000 tlakových bodů, hrot pro psaní, vrchní část s funkcí mazání
Pouzdro pro notebook 13/14", vnější kapsa na příslušenství, svrchní materiál kůže, preferováno šedé provedení
Veškeré příslušenství kompatibilní s tabletem</t>
  </si>
  <si>
    <t>GEMBIRD kabel FTP drát</t>
  </si>
  <si>
    <t>FTP kabel stíněný, 4x twisted pair, drát
Kategorie CAT5E
Délka 305m, box</t>
  </si>
  <si>
    <t>CPU Intel Core i5 8250U, průměrný výkon 7677 (Average CPU Mark) dle nezávislého testu Passmark
Displej: 15,6'' LED IPS antireflexní, rozlišení 1920 x 1080 bodů
Operační paměť: 8GB DDR4
Disk SSD 256 GB
Rozhraní: 1x HDMI, 1x VGA, 2x USB 3.0/3.1, 1x USB-C, LAN
Výbava: WiFi 802.11ac, Bluetooth 4.2, čtečka paměťových karet, čtečka otisků prstů, podsvětlená klávesnice, numerická klávesnice, TPM 2.0, webkamera
Hmotnost 2,1 kg
Příslušenství: myš
Operační systémWindows 10 Pro 64bit, CZ verze, hardware plně kompatibilní s OS)</t>
  </si>
  <si>
    <t xml:space="preserve">HP ProBook 450 G5
4World Myš optická </t>
  </si>
  <si>
    <t xml:space="preserve">Xerox Phaser 3260V </t>
  </si>
  <si>
    <t>Černobílá laserová tiskárna
Formát A4
Automatický oboustranný tisk
Tiskové rozlišení 4800 x 600 DPI
Rychlost tisku: 29 str/min., tisk první strany 8,33 s
Vstupní zásobník A4 250 ks
Rozhraní: USB, LAN, WiFi
Příslušenství: USB kabel pro připojení k PC</t>
  </si>
  <si>
    <t xml:space="preserve">Epson WorkForce DS-30 </t>
  </si>
  <si>
    <t xml:space="preserve">Dell Vostro 5471
4World Myš optická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</si>
</sst>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Kč&quot;_-;\-* #,##0.00\ &quot;Kč&quot;_-;_-* &quot;-&quot;??\ &quot;Kč&quot;_-;_-@_-"/>
    <numFmt numFmtId="43" formatCode="_-* #,##0.00\ _K_č_-;\-* #,##0.00\ _K_č_-;_-* &quot;-&quot;??\ _K_č_-;_-@_-"/>
    <numFmt numFmtId="164" formatCode="#,##0.00\ &quot;Kč&quot;"/>
    <numFmt numFmtId="165" formatCode="#,##0\ &quot;Kč&quot;"/>
  </numFmts>
  <fonts count="35"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b/>
      <sz val="11"/>
      <name val="Verdana"/>
      <family val="2"/>
      <charset val="238"/>
    </font>
    <font>
      <sz val="9"/>
      <color rgb="FF333333"/>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23">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157">
    <xf numFmtId="0" fontId="0" fillId="0" borderId="0"/>
    <xf numFmtId="44" fontId="8" fillId="0" borderId="0" applyFont="0" applyFill="0" applyBorder="0" applyAlignment="0" applyProtection="0"/>
    <xf numFmtId="0" fontId="15" fillId="0" borderId="0"/>
    <xf numFmtId="0" fontId="17" fillId="0" borderId="0"/>
    <xf numFmtId="0" fontId="19" fillId="0" borderId="0"/>
    <xf numFmtId="44" fontId="19" fillId="0" borderId="0" applyFont="0" applyFill="0" applyBorder="0" applyAlignment="0" applyProtection="0"/>
    <xf numFmtId="0" fontId="20" fillId="0" borderId="0"/>
    <xf numFmtId="0" fontId="17" fillId="0" borderId="0"/>
    <xf numFmtId="0" fontId="21" fillId="0" borderId="0"/>
    <xf numFmtId="9" fontId="19" fillId="0" borderId="0" applyFont="0" applyFill="0" applyBorder="0" applyAlignment="0" applyProtection="0"/>
    <xf numFmtId="0" fontId="22" fillId="2" borderId="0">
      <alignment horizontal="right" vertical="center"/>
    </xf>
    <xf numFmtId="0" fontId="22" fillId="2" borderId="0">
      <alignment horizontal="center" vertical="center"/>
    </xf>
    <xf numFmtId="0" fontId="22" fillId="2" borderId="0">
      <alignment horizontal="left" vertical="center"/>
    </xf>
    <xf numFmtId="0" fontId="23" fillId="0" borderId="0"/>
    <xf numFmtId="0" fontId="15" fillId="0" borderId="0"/>
    <xf numFmtId="0" fontId="15" fillId="0" borderId="0"/>
    <xf numFmtId="0" fontId="15" fillId="0" borderId="0"/>
    <xf numFmtId="0" fontId="26" fillId="0" borderId="0"/>
    <xf numFmtId="44" fontId="26" fillId="0" borderId="0" applyFont="0" applyFill="0" applyBorder="0" applyAlignment="0" applyProtection="0"/>
    <xf numFmtId="0" fontId="19" fillId="0" borderId="0"/>
    <xf numFmtId="0" fontId="19" fillId="0" borderId="0"/>
    <xf numFmtId="0" fontId="15" fillId="0" borderId="0"/>
    <xf numFmtId="0" fontId="19" fillId="0" borderId="0"/>
    <xf numFmtId="0" fontId="24" fillId="0" borderId="0"/>
    <xf numFmtId="0" fontId="25" fillId="0" borderId="0" applyNumberFormat="0" applyFill="0" applyBorder="0" applyAlignment="0" applyProtection="0"/>
    <xf numFmtId="0" fontId="8"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8" fillId="0" borderId="0"/>
    <xf numFmtId="0" fontId="8" fillId="0" borderId="0"/>
    <xf numFmtId="44" fontId="8" fillId="0" borderId="0" applyFont="0" applyFill="0" applyBorder="0" applyAlignment="0" applyProtection="0"/>
    <xf numFmtId="0" fontId="30" fillId="6" borderId="0" applyNumberFormat="0" applyBorder="0" applyAlignment="0" applyProtection="0"/>
    <xf numFmtId="0" fontId="15"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26" fillId="0" borderId="0" applyFont="0" applyFill="0" applyBorder="0" applyAlignment="0" applyProtection="0"/>
    <xf numFmtId="0" fontId="19" fillId="0" borderId="0"/>
    <xf numFmtId="0" fontId="19" fillId="0" borderId="0"/>
    <xf numFmtId="0" fontId="19" fillId="0" borderId="0"/>
    <xf numFmtId="44" fontId="8"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6"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6" fillId="0" borderId="0" applyFont="0" applyFill="0" applyBorder="0" applyAlignment="0" applyProtection="0"/>
    <xf numFmtId="0" fontId="6" fillId="0" borderId="0"/>
    <xf numFmtId="0" fontId="6" fillId="0" borderId="0"/>
    <xf numFmtId="0" fontId="6" fillId="0" borderId="0"/>
    <xf numFmtId="44" fontId="8"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32"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1" fillId="0" borderId="0" applyFont="0" applyFill="0" applyBorder="0" applyAlignment="0" applyProtection="0"/>
    <xf numFmtId="9" fontId="31" fillId="0" borderId="0" applyFont="0" applyFill="0" applyBorder="0" applyAlignment="0" applyProtection="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6"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6" fillId="0" borderId="0" applyFont="0" applyFill="0" applyBorder="0" applyAlignment="0" applyProtection="0"/>
    <xf numFmtId="0" fontId="4" fillId="0" borderId="0"/>
    <xf numFmtId="0" fontId="4" fillId="0" borderId="0"/>
    <xf numFmtId="0" fontId="4"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6" fillId="0" borderId="0" applyFont="0" applyFill="0" applyBorder="0" applyAlignment="0" applyProtection="0"/>
    <xf numFmtId="0" fontId="3" fillId="0" borderId="0"/>
    <xf numFmtId="0" fontId="3" fillId="0" borderId="0"/>
    <xf numFmtId="0" fontId="3" fillId="0" borderId="0"/>
    <xf numFmtId="44" fontId="8"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2"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6" fillId="0" borderId="0" applyFont="0" applyFill="0" applyBorder="0" applyAlignment="0" applyProtection="0"/>
    <xf numFmtId="0" fontId="1" fillId="0" borderId="0"/>
    <xf numFmtId="0" fontId="1" fillId="0" borderId="0"/>
    <xf numFmtId="0" fontId="1" fillId="0" borderId="0"/>
    <xf numFmtId="44" fontId="8"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1" fillId="0" borderId="0" applyFont="0" applyFill="0" applyBorder="0" applyAlignment="0" applyProtection="0"/>
    <xf numFmtId="43" fontId="8" fillId="0" borderId="0" applyFont="0" applyFill="0" applyBorder="0" applyAlignment="0" applyProtection="0"/>
  </cellStyleXfs>
  <cellXfs count="100">
    <xf numFmtId="0" fontId="0" fillId="0" borderId="0" xfId="0"/>
    <xf numFmtId="0" fontId="11" fillId="0" borderId="0" xfId="0" applyFont="1" applyFill="1" applyBorder="1"/>
    <xf numFmtId="0" fontId="11" fillId="0" borderId="0" xfId="0" applyFont="1" applyFill="1"/>
    <xf numFmtId="0" fontId="16" fillId="0" borderId="0" xfId="2" applyFont="1" applyFill="1" applyBorder="1" applyAlignment="1">
      <alignment horizontal="center" vertical="center" wrapText="1"/>
    </xf>
    <xf numFmtId="0" fontId="11" fillId="0" borderId="0" xfId="0" applyFont="1" applyFill="1" applyBorder="1" applyAlignment="1">
      <alignment horizontal="center" vertical="center"/>
    </xf>
    <xf numFmtId="0" fontId="16" fillId="0" borderId="0" xfId="2" applyFont="1" applyFill="1" applyAlignment="1">
      <alignment horizontal="center" vertical="center" wrapText="1"/>
    </xf>
    <xf numFmtId="0" fontId="14" fillId="0" borderId="0" xfId="0" applyFont="1" applyFill="1" applyAlignment="1" applyProtection="1">
      <protection locked="0"/>
    </xf>
    <xf numFmtId="0" fontId="11" fillId="0" borderId="0" xfId="0" applyFont="1" applyFill="1" applyAlignment="1">
      <alignment wrapText="1"/>
    </xf>
    <xf numFmtId="0" fontId="18" fillId="0" borderId="0" xfId="0" applyFont="1" applyFill="1" applyAlignment="1" applyProtection="1">
      <protection locked="0"/>
    </xf>
    <xf numFmtId="0" fontId="11" fillId="0" borderId="0" xfId="0" applyFont="1" applyFill="1" applyProtection="1">
      <protection locked="0"/>
    </xf>
    <xf numFmtId="0" fontId="11"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0" fillId="0" borderId="0" xfId="0" applyNumberFormat="1" applyFont="1" applyFill="1" applyAlignment="1">
      <alignment horizontal="center"/>
    </xf>
    <xf numFmtId="49" fontId="16"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1" fillId="0" borderId="0" xfId="0" applyNumberFormat="1" applyFont="1" applyFill="1" applyProtection="1">
      <protection locked="0"/>
    </xf>
    <xf numFmtId="0" fontId="11" fillId="0" borderId="0" xfId="0" applyFont="1" applyFill="1"/>
    <xf numFmtId="165" fontId="0" fillId="0" borderId="0" xfId="0" applyNumberFormat="1" applyFont="1" applyFill="1" applyBorder="1" applyAlignment="1">
      <alignment horizontal="center" vertical="center"/>
    </xf>
    <xf numFmtId="164" fontId="11" fillId="0" borderId="0" xfId="0" applyNumberFormat="1" applyFont="1" applyFill="1" applyAlignment="1">
      <alignment horizontal="center" vertical="center"/>
    </xf>
    <xf numFmtId="0" fontId="11" fillId="0" borderId="0" xfId="0" applyFont="1" applyFill="1" applyAlignment="1">
      <alignment horizontal="center" vertical="center"/>
    </xf>
    <xf numFmtId="44" fontId="11" fillId="0" borderId="0" xfId="0" applyNumberFormat="1" applyFont="1" applyFill="1" applyProtection="1">
      <protection locked="0"/>
    </xf>
    <xf numFmtId="44" fontId="11" fillId="0" borderId="0" xfId="0" applyNumberFormat="1" applyFont="1" applyFill="1" applyAlignment="1">
      <alignment horizontal="center" vertical="center"/>
    </xf>
    <xf numFmtId="0" fontId="0" fillId="0" borderId="15" xfId="0"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14" xfId="0" applyFont="1" applyFill="1" applyBorder="1" applyAlignment="1">
      <alignment vertical="center" wrapText="1"/>
    </xf>
    <xf numFmtId="165" fontId="0" fillId="5" borderId="14" xfId="1" applyNumberFormat="1" applyFont="1" applyFill="1" applyBorder="1" applyAlignment="1">
      <alignment horizontal="center" vertical="center" wrapText="1"/>
    </xf>
    <xf numFmtId="0" fontId="14" fillId="0" borderId="14" xfId="4" applyFont="1" applyFill="1" applyBorder="1" applyAlignment="1">
      <alignment horizontal="left" vertical="center" wrapText="1"/>
    </xf>
    <xf numFmtId="165" fontId="0" fillId="5" borderId="14" xfId="557" applyNumberFormat="1" applyFont="1" applyFill="1" applyBorder="1" applyAlignment="1">
      <alignment horizontal="center" vertical="center" wrapText="1"/>
    </xf>
    <xf numFmtId="165" fontId="0" fillId="5" borderId="14" xfId="830" applyNumberFormat="1" applyFont="1" applyFill="1" applyBorder="1" applyAlignment="1">
      <alignment horizontal="center" vertical="center" wrapText="1"/>
    </xf>
    <xf numFmtId="0" fontId="14" fillId="0" borderId="14" xfId="17" applyNumberFormat="1" applyFont="1" applyFill="1" applyBorder="1" applyAlignment="1" applyProtection="1">
      <alignment vertical="center" wrapText="1"/>
      <protection locked="0"/>
    </xf>
    <xf numFmtId="165" fontId="0" fillId="5" borderId="14" xfId="1089" applyNumberFormat="1" applyFont="1" applyFill="1" applyBorder="1" applyAlignment="1">
      <alignment horizontal="center" vertical="center" wrapText="1"/>
    </xf>
    <xf numFmtId="165" fontId="0" fillId="5" borderId="14" xfId="1090" applyNumberFormat="1" applyFont="1" applyFill="1" applyBorder="1" applyAlignment="1">
      <alignment horizontal="center" vertical="center" wrapText="1"/>
    </xf>
    <xf numFmtId="49" fontId="14" fillId="0" borderId="14" xfId="0" applyNumberFormat="1" applyFont="1" applyFill="1" applyBorder="1" applyAlignment="1" applyProtection="1">
      <alignment horizontal="left" vertical="center" wrapText="1"/>
      <protection locked="0"/>
    </xf>
    <xf numFmtId="0" fontId="14" fillId="0" borderId="14" xfId="0" applyNumberFormat="1" applyFont="1" applyFill="1" applyBorder="1" applyAlignment="1" applyProtection="1">
      <alignment vertical="center" wrapText="1"/>
      <protection locked="0"/>
    </xf>
    <xf numFmtId="0" fontId="0" fillId="0" borderId="14" xfId="0" applyFill="1" applyBorder="1" applyAlignment="1">
      <alignment horizontal="left" vertical="center" wrapText="1"/>
    </xf>
    <xf numFmtId="0" fontId="14" fillId="0" borderId="14" xfId="1091" applyNumberFormat="1" applyFont="1" applyFill="1" applyBorder="1" applyAlignment="1" applyProtection="1">
      <alignment vertical="center" wrapText="1"/>
      <protection locked="0"/>
    </xf>
    <xf numFmtId="0" fontId="0" fillId="0" borderId="14" xfId="0" applyFont="1" applyFill="1" applyBorder="1" applyAlignment="1">
      <alignment horizontal="center" vertical="center"/>
    </xf>
    <xf numFmtId="0" fontId="0" fillId="5" borderId="14" xfId="17"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0" borderId="14" xfId="17" applyFont="1" applyFill="1" applyBorder="1" applyAlignment="1">
      <alignment vertical="center" wrapText="1"/>
    </xf>
    <xf numFmtId="0" fontId="0" fillId="0" borderId="14" xfId="1091" applyFont="1" applyFill="1" applyBorder="1" applyAlignment="1">
      <alignment horizontal="left" vertical="center" wrapText="1"/>
    </xf>
    <xf numFmtId="0" fontId="12" fillId="0" borderId="1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6" fillId="5" borderId="16" xfId="23" applyFont="1" applyFill="1" applyBorder="1" applyAlignment="1">
      <alignment horizontal="center" vertical="center" wrapText="1"/>
    </xf>
    <xf numFmtId="0" fontId="16" fillId="5" borderId="14" xfId="15" applyFont="1" applyFill="1" applyBorder="1" applyAlignment="1">
      <alignment horizontal="center" vertical="center" wrapText="1"/>
    </xf>
    <xf numFmtId="43" fontId="0" fillId="5" borderId="14" xfId="2156" applyFont="1" applyFill="1" applyBorder="1" applyAlignment="1">
      <alignment horizontal="center" vertical="center" wrapText="1"/>
    </xf>
    <xf numFmtId="43" fontId="14" fillId="0" borderId="14" xfId="2156" applyFont="1" applyFill="1" applyBorder="1" applyAlignment="1">
      <alignment horizontal="center" vertical="center" wrapText="1"/>
    </xf>
    <xf numFmtId="44" fontId="29" fillId="0" borderId="14" xfId="1" applyFont="1" applyFill="1" applyBorder="1" applyAlignment="1">
      <alignment horizontal="center" vertical="center" wrapText="1"/>
    </xf>
    <xf numFmtId="0" fontId="10" fillId="3" borderId="17" xfId="0" applyFont="1" applyFill="1" applyBorder="1" applyAlignment="1"/>
    <xf numFmtId="0" fontId="12" fillId="4" borderId="15" xfId="0" applyFont="1" applyFill="1" applyBorder="1" applyAlignment="1">
      <alignment horizontal="center" vertical="center"/>
    </xf>
    <xf numFmtId="0" fontId="12" fillId="4" borderId="14" xfId="0" applyFont="1" applyFill="1" applyBorder="1" applyAlignment="1">
      <alignment horizontal="center" vertical="center" wrapText="1"/>
    </xf>
    <xf numFmtId="0" fontId="13" fillId="4" borderId="14" xfId="0" applyFont="1" applyFill="1" applyBorder="1" applyAlignment="1" applyProtection="1">
      <alignment horizontal="center" vertical="center"/>
      <protection locked="0"/>
    </xf>
    <xf numFmtId="0" fontId="13" fillId="4" borderId="14" xfId="0" applyFont="1" applyFill="1" applyBorder="1" applyAlignment="1">
      <alignment horizontal="center" vertical="center" wrapText="1"/>
    </xf>
    <xf numFmtId="0" fontId="12" fillId="4" borderId="14" xfId="0" applyFont="1" applyFill="1" applyBorder="1" applyAlignment="1">
      <alignment horizontal="center" vertical="center"/>
    </xf>
    <xf numFmtId="49" fontId="9" fillId="4" borderId="14" xfId="0" applyNumberFormat="1" applyFont="1" applyFill="1" applyBorder="1" applyAlignment="1">
      <alignment horizontal="center" vertical="center"/>
    </xf>
    <xf numFmtId="0" fontId="12" fillId="4" borderId="16" xfId="0" applyFont="1" applyFill="1" applyBorder="1" applyAlignment="1">
      <alignment horizontal="center" vertical="center" wrapText="1"/>
    </xf>
    <xf numFmtId="0" fontId="8" fillId="5" borderId="16" xfId="17" applyFont="1" applyFill="1" applyBorder="1" applyAlignment="1">
      <alignment horizontal="center" vertical="center" wrapText="1"/>
    </xf>
    <xf numFmtId="0" fontId="14" fillId="0" borderId="14" xfId="829" applyNumberFormat="1" applyFont="1" applyFill="1" applyBorder="1" applyAlignment="1" applyProtection="1">
      <alignment vertical="center" wrapText="1"/>
      <protection locked="0"/>
    </xf>
    <xf numFmtId="49" fontId="14" fillId="0" borderId="14" xfId="17" applyNumberFormat="1" applyFont="1" applyFill="1" applyBorder="1" applyAlignment="1" applyProtection="1">
      <alignment horizontal="left" vertical="center" wrapText="1"/>
      <protection locked="0"/>
    </xf>
    <xf numFmtId="0" fontId="34" fillId="5" borderId="14"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left" vertical="center" wrapText="1"/>
    </xf>
    <xf numFmtId="0" fontId="0" fillId="0" borderId="21" xfId="0" applyFill="1" applyBorder="1" applyAlignment="1">
      <alignment horizontal="left" vertical="center" wrapText="1"/>
    </xf>
    <xf numFmtId="0" fontId="0" fillId="0" borderId="21" xfId="0" applyFont="1" applyFill="1" applyBorder="1" applyAlignment="1">
      <alignment horizontal="center" vertical="center" wrapText="1"/>
    </xf>
    <xf numFmtId="0" fontId="12" fillId="0" borderId="21" xfId="0" applyFont="1" applyFill="1" applyBorder="1" applyAlignment="1">
      <alignment horizontal="center" vertical="center" wrapText="1"/>
    </xf>
    <xf numFmtId="43" fontId="14" fillId="0" borderId="21" xfId="2156" applyFont="1" applyFill="1" applyBorder="1" applyAlignment="1">
      <alignment horizontal="center" vertical="center" wrapText="1"/>
    </xf>
    <xf numFmtId="44" fontId="29" fillId="0" borderId="21" xfId="1" applyFont="1" applyFill="1" applyBorder="1" applyAlignment="1">
      <alignment horizontal="center" vertical="center" wrapText="1"/>
    </xf>
    <xf numFmtId="43" fontId="0" fillId="5" borderId="21" xfId="2156" applyFont="1" applyFill="1" applyBorder="1" applyAlignment="1">
      <alignment horizontal="center" vertical="center" wrapText="1"/>
    </xf>
    <xf numFmtId="165" fontId="0" fillId="5" borderId="21" xfId="1897" applyNumberFormat="1" applyFont="1" applyFill="1" applyBorder="1" applyAlignment="1">
      <alignment horizontal="center" vertical="center" wrapText="1"/>
    </xf>
    <xf numFmtId="165" fontId="0" fillId="5" borderId="21" xfId="1624" applyNumberFormat="1" applyFont="1" applyFill="1" applyBorder="1" applyAlignment="1">
      <alignment horizontal="center" vertical="center" wrapText="1"/>
    </xf>
    <xf numFmtId="0" fontId="16" fillId="5" borderId="21" xfId="15" applyFont="1" applyFill="1" applyBorder="1" applyAlignment="1">
      <alignment horizontal="center" vertical="center" wrapText="1"/>
    </xf>
    <xf numFmtId="0" fontId="16" fillId="5" borderId="22" xfId="23" applyFont="1" applyFill="1" applyBorder="1" applyAlignment="1">
      <alignment horizontal="center" vertical="center" wrapText="1"/>
    </xf>
    <xf numFmtId="165" fontId="13" fillId="0" borderId="14" xfId="0" applyNumberFormat="1" applyFont="1" applyFill="1" applyBorder="1" applyAlignment="1">
      <alignment horizontal="center" vertical="center" wrapText="1"/>
    </xf>
    <xf numFmtId="165" fontId="12" fillId="0" borderId="14" xfId="0" applyNumberFormat="1" applyFont="1" applyFill="1" applyBorder="1" applyAlignment="1" applyProtection="1">
      <alignment horizontal="center" vertical="center" wrapText="1"/>
      <protection locked="0"/>
    </xf>
    <xf numFmtId="0" fontId="10" fillId="3" borderId="18" xfId="0" applyFont="1" applyFill="1" applyBorder="1" applyAlignment="1">
      <alignment horizontal="center"/>
    </xf>
    <xf numFmtId="0" fontId="10" fillId="3" borderId="19" xfId="0" applyFont="1" applyFill="1" applyBorder="1" applyAlignment="1">
      <alignment horizontal="center"/>
    </xf>
    <xf numFmtId="0" fontId="9" fillId="0" borderId="9"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43" fontId="27" fillId="0" borderId="11" xfId="2156" applyFont="1" applyFill="1" applyBorder="1" applyAlignment="1" applyProtection="1">
      <alignment horizontal="center" vertical="center" wrapText="1"/>
    </xf>
    <xf numFmtId="43" fontId="27" fillId="0" borderId="12" xfId="2156" applyFont="1" applyFill="1" applyBorder="1" applyAlignment="1" applyProtection="1">
      <alignment horizontal="center" vertical="center" wrapText="1"/>
    </xf>
    <xf numFmtId="43" fontId="27" fillId="0" borderId="7" xfId="2156" applyFont="1" applyFill="1" applyBorder="1" applyAlignment="1" applyProtection="1">
      <alignment horizontal="center" vertical="center" wrapText="1"/>
    </xf>
    <xf numFmtId="43" fontId="27" fillId="0" borderId="13" xfId="2156" applyFont="1" applyFill="1" applyBorder="1" applyAlignment="1" applyProtection="1">
      <alignment horizontal="center"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44" fontId="11" fillId="0" borderId="2" xfId="1" applyFont="1" applyFill="1" applyBorder="1" applyAlignment="1" applyProtection="1">
      <alignment horizontal="center" vertical="center" wrapText="1"/>
      <protection locked="0"/>
    </xf>
    <xf numFmtId="44" fontId="11" fillId="0" borderId="3" xfId="1" applyFont="1" applyFill="1" applyBorder="1" applyAlignment="1" applyProtection="1">
      <alignment horizontal="center" vertical="center" wrapText="1"/>
      <protection locked="0"/>
    </xf>
    <xf numFmtId="44" fontId="11" fillId="0" borderId="7" xfId="1" applyFont="1" applyFill="1" applyBorder="1" applyAlignment="1" applyProtection="1">
      <alignment horizontal="center" vertical="center" wrapText="1"/>
      <protection locked="0"/>
    </xf>
    <xf numFmtId="44" fontId="11" fillId="0" borderId="8" xfId="1" applyFont="1" applyFill="1" applyBorder="1" applyAlignment="1" applyProtection="1">
      <alignment horizontal="center" vertical="center" wrapText="1"/>
      <protection locked="0"/>
    </xf>
    <xf numFmtId="43" fontId="18" fillId="0" borderId="4" xfId="2156" applyFont="1" applyFill="1" applyBorder="1" applyAlignment="1">
      <alignment horizontal="center" vertical="center"/>
    </xf>
  </cellXfs>
  <cellStyles count="2157">
    <cellStyle name="60 % – Zvýraznění4 2" xfId="38"/>
    <cellStyle name="Čárka" xfId="2156" builtinId="3"/>
    <cellStyle name="Excel Built-in Normal" xfId="35"/>
    <cellStyle name="Hypertextový odkaz 2" xfId="24"/>
    <cellStyle name="Měna" xfId="1" builtinId="4"/>
    <cellStyle name="Měna 10" xfId="297"/>
    <cellStyle name="Měna 10 2" xfId="830"/>
    <cellStyle name="Měna 10 2 2" xfId="1897"/>
    <cellStyle name="Měna 10 3" xfId="1365"/>
    <cellStyle name="Měna 11" xfId="521"/>
    <cellStyle name="Měna 11 2" xfId="1053"/>
    <cellStyle name="Měna 11 2 2" xfId="2120"/>
    <cellStyle name="Měna 11 3" xfId="1588"/>
    <cellStyle name="Měna 12" xfId="557"/>
    <cellStyle name="Měna 12 2" xfId="1090"/>
    <cellStyle name="Měna 12 3" xfId="1624"/>
    <cellStyle name="Měna 13" xfId="1089"/>
    <cellStyle name="Měna 14" xfId="1092"/>
    <cellStyle name="Měna 2" xfId="5"/>
    <cellStyle name="Měna 2 10" xfId="523"/>
    <cellStyle name="Měna 2 10 2" xfId="1055"/>
    <cellStyle name="Měna 2 10 2 2" xfId="2122"/>
    <cellStyle name="Měna 2 10 3" xfId="1590"/>
    <cellStyle name="Měna 2 11" xfId="559"/>
    <cellStyle name="Měna 2 11 2" xfId="1626"/>
    <cellStyle name="Měna 2 12" xfId="1094"/>
    <cellStyle name="Měna 2 2" xfId="28"/>
    <cellStyle name="Měna 2 2 10" xfId="567"/>
    <cellStyle name="Měna 2 2 10 2" xfId="1634"/>
    <cellStyle name="Měna 2 2 11" xfId="1102"/>
    <cellStyle name="Měna 2 2 2" xfId="49"/>
    <cellStyle name="Měna 2 2 2 2" xfId="156"/>
    <cellStyle name="Měna 2 2 2 2 2" xfId="288"/>
    <cellStyle name="Měna 2 2 2 2 2 2" xfId="479"/>
    <cellStyle name="Měna 2 2 2 2 2 2 2" xfId="1012"/>
    <cellStyle name="Měna 2 2 2 2 2 2 2 2" xfId="2079"/>
    <cellStyle name="Měna 2 2 2 2 2 2 3" xfId="1547"/>
    <cellStyle name="Měna 2 2 2 2 2 3" xfId="822"/>
    <cellStyle name="Měna 2 2 2 2 2 3 2" xfId="1889"/>
    <cellStyle name="Měna 2 2 2 2 2 4" xfId="1357"/>
    <cellStyle name="Měna 2 2 2 2 3" xfId="383"/>
    <cellStyle name="Měna 2 2 2 2 3 2" xfId="916"/>
    <cellStyle name="Měna 2 2 2 2 3 2 2" xfId="1983"/>
    <cellStyle name="Měna 2 2 2 2 3 3" xfId="1451"/>
    <cellStyle name="Měna 2 2 2 2 4" xfId="690"/>
    <cellStyle name="Měna 2 2 2 2 4 2" xfId="1757"/>
    <cellStyle name="Měna 2 2 2 2 5" xfId="1225"/>
    <cellStyle name="Měna 2 2 2 3" xfId="84"/>
    <cellStyle name="Měna 2 2 2 3 2" xfId="417"/>
    <cellStyle name="Měna 2 2 2 3 2 2" xfId="950"/>
    <cellStyle name="Měna 2 2 2 3 2 2 2" xfId="2017"/>
    <cellStyle name="Měna 2 2 2 3 2 3" xfId="1485"/>
    <cellStyle name="Měna 2 2 2 3 3" xfId="619"/>
    <cellStyle name="Měna 2 2 2 3 3 2" xfId="1686"/>
    <cellStyle name="Měna 2 2 2 3 4" xfId="1154"/>
    <cellStyle name="Měna 2 2 2 4" xfId="225"/>
    <cellStyle name="Měna 2 2 2 4 2" xfId="759"/>
    <cellStyle name="Měna 2 2 2 4 2 2" xfId="1826"/>
    <cellStyle name="Měna 2 2 2 4 3" xfId="1294"/>
    <cellStyle name="Měna 2 2 2 5" xfId="321"/>
    <cellStyle name="Měna 2 2 2 5 2" xfId="854"/>
    <cellStyle name="Měna 2 2 2 5 2 2" xfId="1921"/>
    <cellStyle name="Měna 2 2 2 5 3" xfId="1389"/>
    <cellStyle name="Měna 2 2 2 6" xfId="549"/>
    <cellStyle name="Měna 2 2 2 6 2" xfId="1081"/>
    <cellStyle name="Měna 2 2 2 6 2 2" xfId="2148"/>
    <cellStyle name="Měna 2 2 2 6 3" xfId="1616"/>
    <cellStyle name="Měna 2 2 2 7" xfId="584"/>
    <cellStyle name="Měna 2 2 2 7 2" xfId="1651"/>
    <cellStyle name="Měna 2 2 2 8" xfId="1119"/>
    <cellStyle name="Měna 2 2 3" xfId="102"/>
    <cellStyle name="Měna 2 2 3 2" xfId="174"/>
    <cellStyle name="Měna 2 2 3 2 2" xfId="435"/>
    <cellStyle name="Měna 2 2 3 2 2 2" xfId="968"/>
    <cellStyle name="Měna 2 2 3 2 2 2 2" xfId="2035"/>
    <cellStyle name="Měna 2 2 3 2 2 3" xfId="1503"/>
    <cellStyle name="Měna 2 2 3 2 3" xfId="708"/>
    <cellStyle name="Měna 2 2 3 2 3 2" xfId="1775"/>
    <cellStyle name="Měna 2 2 3 2 4" xfId="1243"/>
    <cellStyle name="Měna 2 2 3 3" xfId="243"/>
    <cellStyle name="Měna 2 2 3 3 2" xfId="777"/>
    <cellStyle name="Měna 2 2 3 3 2 2" xfId="1844"/>
    <cellStyle name="Měna 2 2 3 3 3" xfId="1312"/>
    <cellStyle name="Měna 2 2 3 4" xfId="339"/>
    <cellStyle name="Měna 2 2 3 4 2" xfId="872"/>
    <cellStyle name="Měna 2 2 3 4 2 2" xfId="1939"/>
    <cellStyle name="Měna 2 2 3 4 3" xfId="1407"/>
    <cellStyle name="Měna 2 2 3 5" xfId="637"/>
    <cellStyle name="Měna 2 2 3 5 2" xfId="1704"/>
    <cellStyle name="Měna 2 2 3 6" xfId="1172"/>
    <cellStyle name="Měna 2 2 4" xfId="119"/>
    <cellStyle name="Měna 2 2 4 2" xfId="191"/>
    <cellStyle name="Měna 2 2 4 2 2" xfId="452"/>
    <cellStyle name="Měna 2 2 4 2 2 2" xfId="985"/>
    <cellStyle name="Měna 2 2 4 2 2 2 2" xfId="2052"/>
    <cellStyle name="Měna 2 2 4 2 2 3" xfId="1520"/>
    <cellStyle name="Měna 2 2 4 2 3" xfId="725"/>
    <cellStyle name="Měna 2 2 4 2 3 2" xfId="1792"/>
    <cellStyle name="Měna 2 2 4 2 4" xfId="1260"/>
    <cellStyle name="Měna 2 2 4 3" xfId="260"/>
    <cellStyle name="Měna 2 2 4 3 2" xfId="794"/>
    <cellStyle name="Měna 2 2 4 3 2 2" xfId="1861"/>
    <cellStyle name="Měna 2 2 4 3 3" xfId="1329"/>
    <cellStyle name="Měna 2 2 4 4" xfId="356"/>
    <cellStyle name="Měna 2 2 4 4 2" xfId="889"/>
    <cellStyle name="Měna 2 2 4 4 2 2" xfId="1956"/>
    <cellStyle name="Měna 2 2 4 4 3" xfId="1424"/>
    <cellStyle name="Měna 2 2 4 5" xfId="654"/>
    <cellStyle name="Měna 2 2 4 5 2" xfId="1721"/>
    <cellStyle name="Měna 2 2 4 6" xfId="1189"/>
    <cellStyle name="Měna 2 2 5" xfId="139"/>
    <cellStyle name="Měna 2 2 5 2" xfId="274"/>
    <cellStyle name="Měna 2 2 5 2 2" xfId="466"/>
    <cellStyle name="Měna 2 2 5 2 2 2" xfId="999"/>
    <cellStyle name="Měna 2 2 5 2 2 2 2" xfId="2066"/>
    <cellStyle name="Měna 2 2 5 2 2 3" xfId="1534"/>
    <cellStyle name="Měna 2 2 5 2 3" xfId="808"/>
    <cellStyle name="Měna 2 2 5 2 3 2" xfId="1875"/>
    <cellStyle name="Měna 2 2 5 2 4" xfId="1343"/>
    <cellStyle name="Měna 2 2 5 3" xfId="370"/>
    <cellStyle name="Měna 2 2 5 3 2" xfId="903"/>
    <cellStyle name="Měna 2 2 5 3 2 2" xfId="1970"/>
    <cellStyle name="Měna 2 2 5 3 3" xfId="1438"/>
    <cellStyle name="Měna 2 2 5 4" xfId="673"/>
    <cellStyle name="Měna 2 2 5 4 2" xfId="1740"/>
    <cellStyle name="Měna 2 2 5 5" xfId="1208"/>
    <cellStyle name="Měna 2 2 6" xfId="67"/>
    <cellStyle name="Měna 2 2 6 2" xfId="400"/>
    <cellStyle name="Měna 2 2 6 2 2" xfId="933"/>
    <cellStyle name="Měna 2 2 6 2 2 2" xfId="2000"/>
    <cellStyle name="Měna 2 2 6 2 3" xfId="1468"/>
    <cellStyle name="Měna 2 2 6 3" xfId="602"/>
    <cellStyle name="Měna 2 2 6 3 2" xfId="1669"/>
    <cellStyle name="Měna 2 2 6 4" xfId="1137"/>
    <cellStyle name="Měna 2 2 7" xfId="208"/>
    <cellStyle name="Měna 2 2 7 2" xfId="496"/>
    <cellStyle name="Měna 2 2 7 2 2" xfId="1029"/>
    <cellStyle name="Měna 2 2 7 2 2 2" xfId="2096"/>
    <cellStyle name="Měna 2 2 7 2 3" xfId="1564"/>
    <cellStyle name="Měna 2 2 7 3" xfId="742"/>
    <cellStyle name="Měna 2 2 7 3 2" xfId="1809"/>
    <cellStyle name="Měna 2 2 7 4" xfId="1277"/>
    <cellStyle name="Měna 2 2 8" xfId="305"/>
    <cellStyle name="Měna 2 2 8 2" xfId="838"/>
    <cellStyle name="Měna 2 2 8 2 2" xfId="1905"/>
    <cellStyle name="Měna 2 2 8 3" xfId="1373"/>
    <cellStyle name="Měna 2 2 9" xfId="531"/>
    <cellStyle name="Měna 2 2 9 2" xfId="1063"/>
    <cellStyle name="Měna 2 2 9 2 2" xfId="2130"/>
    <cellStyle name="Měna 2 2 9 3" xfId="1598"/>
    <cellStyle name="Měna 2 3" xfId="41"/>
    <cellStyle name="Měna 2 3 2" xfId="148"/>
    <cellStyle name="Měna 2 3 2 2" xfId="282"/>
    <cellStyle name="Měna 2 3 2 2 2" xfId="474"/>
    <cellStyle name="Měna 2 3 2 2 2 2" xfId="1007"/>
    <cellStyle name="Měna 2 3 2 2 2 2 2" xfId="2074"/>
    <cellStyle name="Měna 2 3 2 2 2 3" xfId="1542"/>
    <cellStyle name="Měna 2 3 2 2 3" xfId="816"/>
    <cellStyle name="Měna 2 3 2 2 3 2" xfId="1883"/>
    <cellStyle name="Měna 2 3 2 2 4" xfId="1351"/>
    <cellStyle name="Měna 2 3 2 3" xfId="378"/>
    <cellStyle name="Měna 2 3 2 3 2" xfId="911"/>
    <cellStyle name="Měna 2 3 2 3 2 2" xfId="1978"/>
    <cellStyle name="Měna 2 3 2 3 3" xfId="1446"/>
    <cellStyle name="Měna 2 3 2 4" xfId="682"/>
    <cellStyle name="Měna 2 3 2 4 2" xfId="1749"/>
    <cellStyle name="Měna 2 3 2 5" xfId="1217"/>
    <cellStyle name="Měna 2 3 3" xfId="76"/>
    <cellStyle name="Měna 2 3 3 2" xfId="409"/>
    <cellStyle name="Měna 2 3 3 2 2" xfId="942"/>
    <cellStyle name="Měna 2 3 3 2 2 2" xfId="2009"/>
    <cellStyle name="Měna 2 3 3 2 3" xfId="1477"/>
    <cellStyle name="Měna 2 3 3 3" xfId="611"/>
    <cellStyle name="Měna 2 3 3 3 2" xfId="1678"/>
    <cellStyle name="Měna 2 3 3 4" xfId="1146"/>
    <cellStyle name="Měna 2 3 4" xfId="217"/>
    <cellStyle name="Měna 2 3 4 2" xfId="507"/>
    <cellStyle name="Měna 2 3 4 2 2" xfId="1039"/>
    <cellStyle name="Měna 2 3 4 2 2 2" xfId="2106"/>
    <cellStyle name="Měna 2 3 4 2 3" xfId="1574"/>
    <cellStyle name="Měna 2 3 4 3" xfId="751"/>
    <cellStyle name="Měna 2 3 4 3 2" xfId="1818"/>
    <cellStyle name="Měna 2 3 4 4" xfId="1286"/>
    <cellStyle name="Měna 2 3 5" xfId="314"/>
    <cellStyle name="Měna 2 3 5 2" xfId="847"/>
    <cellStyle name="Měna 2 3 5 2 2" xfId="1914"/>
    <cellStyle name="Měna 2 3 5 3" xfId="1382"/>
    <cellStyle name="Měna 2 3 6" xfId="541"/>
    <cellStyle name="Měna 2 3 6 2" xfId="1073"/>
    <cellStyle name="Měna 2 3 6 2 2" xfId="2140"/>
    <cellStyle name="Měna 2 3 6 3" xfId="1608"/>
    <cellStyle name="Měna 2 3 7" xfId="576"/>
    <cellStyle name="Měna 2 3 7 2" xfId="1643"/>
    <cellStyle name="Měna 2 3 8" xfId="1111"/>
    <cellStyle name="Měna 2 4" xfId="94"/>
    <cellStyle name="Měna 2 4 2" xfId="166"/>
    <cellStyle name="Měna 2 4 2 2" xfId="427"/>
    <cellStyle name="Měna 2 4 2 2 2" xfId="960"/>
    <cellStyle name="Měna 2 4 2 2 2 2" xfId="2027"/>
    <cellStyle name="Měna 2 4 2 2 3" xfId="1495"/>
    <cellStyle name="Měna 2 4 2 3" xfId="700"/>
    <cellStyle name="Měna 2 4 2 3 2" xfId="1767"/>
    <cellStyle name="Měna 2 4 2 4" xfId="1235"/>
    <cellStyle name="Měna 2 4 3" xfId="235"/>
    <cellStyle name="Měna 2 4 3 2" xfId="515"/>
    <cellStyle name="Měna 2 4 3 2 2" xfId="1047"/>
    <cellStyle name="Měna 2 4 3 2 2 2" xfId="2114"/>
    <cellStyle name="Měna 2 4 3 2 3" xfId="1582"/>
    <cellStyle name="Měna 2 4 3 3" xfId="769"/>
    <cellStyle name="Měna 2 4 3 3 2" xfId="1836"/>
    <cellStyle name="Měna 2 4 3 4" xfId="1304"/>
    <cellStyle name="Měna 2 4 4" xfId="331"/>
    <cellStyle name="Měna 2 4 4 2" xfId="864"/>
    <cellStyle name="Měna 2 4 4 2 2" xfId="1931"/>
    <cellStyle name="Měna 2 4 4 3" xfId="1399"/>
    <cellStyle name="Měna 2 4 5" xfId="629"/>
    <cellStyle name="Měna 2 4 5 2" xfId="1696"/>
    <cellStyle name="Měna 2 4 6" xfId="1164"/>
    <cellStyle name="Měna 2 5" xfId="111"/>
    <cellStyle name="Měna 2 5 2" xfId="183"/>
    <cellStyle name="Měna 2 5 2 2" xfId="444"/>
    <cellStyle name="Měna 2 5 2 2 2" xfId="977"/>
    <cellStyle name="Měna 2 5 2 2 2 2" xfId="2044"/>
    <cellStyle name="Měna 2 5 2 2 3" xfId="1512"/>
    <cellStyle name="Měna 2 5 2 3" xfId="717"/>
    <cellStyle name="Měna 2 5 2 3 2" xfId="1784"/>
    <cellStyle name="Měna 2 5 2 4" xfId="1252"/>
    <cellStyle name="Měna 2 5 3" xfId="252"/>
    <cellStyle name="Měna 2 5 3 2" xfId="786"/>
    <cellStyle name="Měna 2 5 3 2 2" xfId="1853"/>
    <cellStyle name="Měna 2 5 3 3" xfId="1321"/>
    <cellStyle name="Měna 2 5 4" xfId="348"/>
    <cellStyle name="Měna 2 5 4 2" xfId="881"/>
    <cellStyle name="Měna 2 5 4 2 2" xfId="1948"/>
    <cellStyle name="Měna 2 5 4 3" xfId="1416"/>
    <cellStyle name="Měna 2 5 5" xfId="646"/>
    <cellStyle name="Měna 2 5 5 2" xfId="1713"/>
    <cellStyle name="Měna 2 5 6" xfId="1181"/>
    <cellStyle name="Měna 2 6" xfId="131"/>
    <cellStyle name="Měna 2 6 2" xfId="268"/>
    <cellStyle name="Měna 2 6 2 2" xfId="460"/>
    <cellStyle name="Měna 2 6 2 2 2" xfId="993"/>
    <cellStyle name="Měna 2 6 2 2 2 2" xfId="2060"/>
    <cellStyle name="Měna 2 6 2 2 3" xfId="1528"/>
    <cellStyle name="Měna 2 6 2 3" xfId="802"/>
    <cellStyle name="Měna 2 6 2 3 2" xfId="1869"/>
    <cellStyle name="Měna 2 6 2 4" xfId="1337"/>
    <cellStyle name="Měna 2 6 3" xfId="364"/>
    <cellStyle name="Měna 2 6 3 2" xfId="897"/>
    <cellStyle name="Měna 2 6 3 2 2" xfId="1964"/>
    <cellStyle name="Měna 2 6 3 3" xfId="1432"/>
    <cellStyle name="Měna 2 6 4" xfId="665"/>
    <cellStyle name="Měna 2 6 4 2" xfId="1732"/>
    <cellStyle name="Měna 2 6 5" xfId="1200"/>
    <cellStyle name="Měna 2 7" xfId="59"/>
    <cellStyle name="Měna 2 7 2" xfId="392"/>
    <cellStyle name="Měna 2 7 2 2" xfId="925"/>
    <cellStyle name="Měna 2 7 2 2 2" xfId="1992"/>
    <cellStyle name="Měna 2 7 2 3" xfId="1460"/>
    <cellStyle name="Měna 2 7 3" xfId="594"/>
    <cellStyle name="Měna 2 7 3 2" xfId="1661"/>
    <cellStyle name="Měna 2 7 4" xfId="1129"/>
    <cellStyle name="Měna 2 8" xfId="200"/>
    <cellStyle name="Měna 2 8 2" xfId="488"/>
    <cellStyle name="Měna 2 8 2 2" xfId="1021"/>
    <cellStyle name="Měna 2 8 2 2 2" xfId="2088"/>
    <cellStyle name="Měna 2 8 2 3" xfId="1556"/>
    <cellStyle name="Měna 2 8 3" xfId="734"/>
    <cellStyle name="Měna 2 8 3 2" xfId="1801"/>
    <cellStyle name="Měna 2 8 4" xfId="1269"/>
    <cellStyle name="Měna 2 9" xfId="298"/>
    <cellStyle name="Měna 2 9 2" xfId="831"/>
    <cellStyle name="Měna 2 9 2 2" xfId="1898"/>
    <cellStyle name="Měna 2 9 3" xfId="1366"/>
    <cellStyle name="Měna 3" xfId="18"/>
    <cellStyle name="Měna 3 10" xfId="525"/>
    <cellStyle name="Měna 3 10 2" xfId="1057"/>
    <cellStyle name="Měna 3 10 2 2" xfId="2124"/>
    <cellStyle name="Měna 3 10 3" xfId="1592"/>
    <cellStyle name="Měna 3 11" xfId="561"/>
    <cellStyle name="Měna 3 11 2" xfId="1628"/>
    <cellStyle name="Měna 3 12" xfId="1096"/>
    <cellStyle name="Měna 3 2" xfId="26"/>
    <cellStyle name="Měna 3 2 10" xfId="565"/>
    <cellStyle name="Měna 3 2 10 2" xfId="1632"/>
    <cellStyle name="Měna 3 2 11" xfId="1100"/>
    <cellStyle name="Měna 3 2 2" xfId="47"/>
    <cellStyle name="Měna 3 2 2 2" xfId="154"/>
    <cellStyle name="Měna 3 2 2 2 2" xfId="415"/>
    <cellStyle name="Měna 3 2 2 2 2 2" xfId="948"/>
    <cellStyle name="Měna 3 2 2 2 2 2 2" xfId="2015"/>
    <cellStyle name="Měna 3 2 2 2 2 3" xfId="1483"/>
    <cellStyle name="Měna 3 2 2 2 3" xfId="688"/>
    <cellStyle name="Měna 3 2 2 2 3 2" xfId="1755"/>
    <cellStyle name="Měna 3 2 2 2 4" xfId="1223"/>
    <cellStyle name="Měna 3 2 2 3" xfId="82"/>
    <cellStyle name="Měna 3 2 2 3 2" xfId="617"/>
    <cellStyle name="Měna 3 2 2 3 2 2" xfId="1684"/>
    <cellStyle name="Měna 3 2 2 3 3" xfId="1152"/>
    <cellStyle name="Měna 3 2 2 4" xfId="223"/>
    <cellStyle name="Měna 3 2 2 4 2" xfId="757"/>
    <cellStyle name="Měna 3 2 2 4 2 2" xfId="1824"/>
    <cellStyle name="Měna 3 2 2 4 3" xfId="1292"/>
    <cellStyle name="Měna 3 2 2 5" xfId="320"/>
    <cellStyle name="Měna 3 2 2 5 2" xfId="853"/>
    <cellStyle name="Měna 3 2 2 5 2 2" xfId="1920"/>
    <cellStyle name="Měna 3 2 2 5 3" xfId="1388"/>
    <cellStyle name="Měna 3 2 2 6" xfId="547"/>
    <cellStyle name="Měna 3 2 2 6 2" xfId="1079"/>
    <cellStyle name="Měna 3 2 2 6 2 2" xfId="2146"/>
    <cellStyle name="Měna 3 2 2 6 3" xfId="1614"/>
    <cellStyle name="Měna 3 2 2 7" xfId="582"/>
    <cellStyle name="Měna 3 2 2 7 2" xfId="1649"/>
    <cellStyle name="Měna 3 2 2 8" xfId="1117"/>
    <cellStyle name="Měna 3 2 3" xfId="100"/>
    <cellStyle name="Měna 3 2 3 2" xfId="172"/>
    <cellStyle name="Měna 3 2 3 2 2" xfId="433"/>
    <cellStyle name="Měna 3 2 3 2 2 2" xfId="966"/>
    <cellStyle name="Měna 3 2 3 2 2 2 2" xfId="2033"/>
    <cellStyle name="Měna 3 2 3 2 2 3" xfId="1501"/>
    <cellStyle name="Měna 3 2 3 2 3" xfId="706"/>
    <cellStyle name="Měna 3 2 3 2 3 2" xfId="1773"/>
    <cellStyle name="Měna 3 2 3 2 4" xfId="1241"/>
    <cellStyle name="Měna 3 2 3 3" xfId="241"/>
    <cellStyle name="Měna 3 2 3 3 2" xfId="775"/>
    <cellStyle name="Měna 3 2 3 3 2 2" xfId="1842"/>
    <cellStyle name="Měna 3 2 3 3 3" xfId="1310"/>
    <cellStyle name="Měna 3 2 3 4" xfId="337"/>
    <cellStyle name="Měna 3 2 3 4 2" xfId="870"/>
    <cellStyle name="Měna 3 2 3 4 2 2" xfId="1937"/>
    <cellStyle name="Měna 3 2 3 4 3" xfId="1405"/>
    <cellStyle name="Měna 3 2 3 5" xfId="635"/>
    <cellStyle name="Měna 3 2 3 5 2" xfId="1702"/>
    <cellStyle name="Měna 3 2 3 6" xfId="1170"/>
    <cellStyle name="Měna 3 2 4" xfId="117"/>
    <cellStyle name="Měna 3 2 4 2" xfId="189"/>
    <cellStyle name="Měna 3 2 4 2 2" xfId="450"/>
    <cellStyle name="Měna 3 2 4 2 2 2" xfId="983"/>
    <cellStyle name="Měna 3 2 4 2 2 2 2" xfId="2050"/>
    <cellStyle name="Měna 3 2 4 2 2 3" xfId="1518"/>
    <cellStyle name="Měna 3 2 4 2 3" xfId="723"/>
    <cellStyle name="Měna 3 2 4 2 3 2" xfId="1790"/>
    <cellStyle name="Měna 3 2 4 2 4" xfId="1258"/>
    <cellStyle name="Měna 3 2 4 3" xfId="258"/>
    <cellStyle name="Měna 3 2 4 3 2" xfId="792"/>
    <cellStyle name="Měna 3 2 4 3 2 2" xfId="1859"/>
    <cellStyle name="Měna 3 2 4 3 3" xfId="1327"/>
    <cellStyle name="Měna 3 2 4 4" xfId="354"/>
    <cellStyle name="Měna 3 2 4 4 2" xfId="887"/>
    <cellStyle name="Měna 3 2 4 4 2 2" xfId="1954"/>
    <cellStyle name="Měna 3 2 4 4 3" xfId="1422"/>
    <cellStyle name="Měna 3 2 4 5" xfId="652"/>
    <cellStyle name="Měna 3 2 4 5 2" xfId="1719"/>
    <cellStyle name="Měna 3 2 4 6" xfId="1187"/>
    <cellStyle name="Měna 3 2 5" xfId="137"/>
    <cellStyle name="Měna 3 2 5 2" xfId="398"/>
    <cellStyle name="Měna 3 2 5 2 2" xfId="931"/>
    <cellStyle name="Měna 3 2 5 2 2 2" xfId="1998"/>
    <cellStyle name="Měna 3 2 5 2 3" xfId="1466"/>
    <cellStyle name="Měna 3 2 5 3" xfId="671"/>
    <cellStyle name="Měna 3 2 5 3 2" xfId="1738"/>
    <cellStyle name="Měna 3 2 5 4" xfId="1206"/>
    <cellStyle name="Měna 3 2 6" xfId="65"/>
    <cellStyle name="Měna 3 2 6 2" xfId="494"/>
    <cellStyle name="Měna 3 2 6 2 2" xfId="1027"/>
    <cellStyle name="Měna 3 2 6 2 2 2" xfId="2094"/>
    <cellStyle name="Měna 3 2 6 2 3" xfId="1562"/>
    <cellStyle name="Měna 3 2 6 3" xfId="600"/>
    <cellStyle name="Měna 3 2 6 3 2" xfId="1667"/>
    <cellStyle name="Měna 3 2 6 4" xfId="1135"/>
    <cellStyle name="Měna 3 2 7" xfId="206"/>
    <cellStyle name="Měna 3 2 7 2" xfId="740"/>
    <cellStyle name="Měna 3 2 7 2 2" xfId="1807"/>
    <cellStyle name="Měna 3 2 7 3" xfId="1275"/>
    <cellStyle name="Měna 3 2 8" xfId="304"/>
    <cellStyle name="Měna 3 2 8 2" xfId="837"/>
    <cellStyle name="Měna 3 2 8 2 2" xfId="1904"/>
    <cellStyle name="Měna 3 2 8 3" xfId="1372"/>
    <cellStyle name="Měna 3 2 9" xfId="529"/>
    <cellStyle name="Měna 3 2 9 2" xfId="1061"/>
    <cellStyle name="Měna 3 2 9 2 2" xfId="2128"/>
    <cellStyle name="Měna 3 2 9 3" xfId="1596"/>
    <cellStyle name="Měna 3 3" xfId="43"/>
    <cellStyle name="Měna 3 3 2" xfId="150"/>
    <cellStyle name="Měna 3 3 2 2" xfId="411"/>
    <cellStyle name="Měna 3 3 2 2 2" xfId="944"/>
    <cellStyle name="Měna 3 3 2 2 2 2" xfId="2011"/>
    <cellStyle name="Měna 3 3 2 2 3" xfId="1479"/>
    <cellStyle name="Měna 3 3 2 3" xfId="684"/>
    <cellStyle name="Měna 3 3 2 3 2" xfId="1751"/>
    <cellStyle name="Měna 3 3 2 4" xfId="1219"/>
    <cellStyle name="Měna 3 3 3" xfId="78"/>
    <cellStyle name="Měna 3 3 3 2" xfId="509"/>
    <cellStyle name="Měna 3 3 3 2 2" xfId="1041"/>
    <cellStyle name="Měna 3 3 3 2 2 2" xfId="2108"/>
    <cellStyle name="Měna 3 3 3 2 3" xfId="1576"/>
    <cellStyle name="Měna 3 3 3 3" xfId="613"/>
    <cellStyle name="Měna 3 3 3 3 2" xfId="1680"/>
    <cellStyle name="Měna 3 3 3 4" xfId="1148"/>
    <cellStyle name="Měna 3 3 4" xfId="219"/>
    <cellStyle name="Měna 3 3 4 2" xfId="753"/>
    <cellStyle name="Měna 3 3 4 2 2" xfId="1820"/>
    <cellStyle name="Měna 3 3 4 3" xfId="1288"/>
    <cellStyle name="Měna 3 3 5" xfId="316"/>
    <cellStyle name="Měna 3 3 5 2" xfId="849"/>
    <cellStyle name="Měna 3 3 5 2 2" xfId="1916"/>
    <cellStyle name="Měna 3 3 5 3" xfId="1384"/>
    <cellStyle name="Měna 3 3 6" xfId="543"/>
    <cellStyle name="Měna 3 3 6 2" xfId="1075"/>
    <cellStyle name="Měna 3 3 6 2 2" xfId="2142"/>
    <cellStyle name="Měna 3 3 6 3" xfId="1610"/>
    <cellStyle name="Měna 3 3 7" xfId="578"/>
    <cellStyle name="Měna 3 3 7 2" xfId="1645"/>
    <cellStyle name="Měna 3 3 8" xfId="1113"/>
    <cellStyle name="Měna 3 4" xfId="96"/>
    <cellStyle name="Měna 3 4 2" xfId="168"/>
    <cellStyle name="Měna 3 4 2 2" xfId="429"/>
    <cellStyle name="Měna 3 4 2 2 2" xfId="962"/>
    <cellStyle name="Měna 3 4 2 2 2 2" xfId="2029"/>
    <cellStyle name="Měna 3 4 2 2 3" xfId="1497"/>
    <cellStyle name="Měna 3 4 2 3" xfId="702"/>
    <cellStyle name="Měna 3 4 2 3 2" xfId="1769"/>
    <cellStyle name="Měna 3 4 2 4" xfId="1237"/>
    <cellStyle name="Měna 3 4 3" xfId="237"/>
    <cellStyle name="Měna 3 4 3 2" xfId="517"/>
    <cellStyle name="Měna 3 4 3 2 2" xfId="1049"/>
    <cellStyle name="Měna 3 4 3 2 2 2" xfId="2116"/>
    <cellStyle name="Měna 3 4 3 2 3" xfId="1584"/>
    <cellStyle name="Měna 3 4 3 3" xfId="771"/>
    <cellStyle name="Měna 3 4 3 3 2" xfId="1838"/>
    <cellStyle name="Měna 3 4 3 4" xfId="1306"/>
    <cellStyle name="Měna 3 4 4" xfId="333"/>
    <cellStyle name="Měna 3 4 4 2" xfId="866"/>
    <cellStyle name="Měna 3 4 4 2 2" xfId="1933"/>
    <cellStyle name="Měna 3 4 4 3" xfId="1401"/>
    <cellStyle name="Měna 3 4 5" xfId="631"/>
    <cellStyle name="Měna 3 4 5 2" xfId="1698"/>
    <cellStyle name="Měna 3 4 6" xfId="1166"/>
    <cellStyle name="Měna 3 5" xfId="113"/>
    <cellStyle name="Měna 3 5 2" xfId="185"/>
    <cellStyle name="Měna 3 5 2 2" xfId="446"/>
    <cellStyle name="Měna 3 5 2 2 2" xfId="979"/>
    <cellStyle name="Měna 3 5 2 2 2 2" xfId="2046"/>
    <cellStyle name="Měna 3 5 2 2 3" xfId="1514"/>
    <cellStyle name="Měna 3 5 2 3" xfId="719"/>
    <cellStyle name="Měna 3 5 2 3 2" xfId="1786"/>
    <cellStyle name="Měna 3 5 2 4" xfId="1254"/>
    <cellStyle name="Měna 3 5 3" xfId="254"/>
    <cellStyle name="Měna 3 5 3 2" xfId="788"/>
    <cellStyle name="Měna 3 5 3 2 2" xfId="1855"/>
    <cellStyle name="Měna 3 5 3 3" xfId="1323"/>
    <cellStyle name="Měna 3 5 4" xfId="350"/>
    <cellStyle name="Měna 3 5 4 2" xfId="883"/>
    <cellStyle name="Měna 3 5 4 2 2" xfId="1950"/>
    <cellStyle name="Měna 3 5 4 3" xfId="1418"/>
    <cellStyle name="Měna 3 5 5" xfId="648"/>
    <cellStyle name="Měna 3 5 5 2" xfId="1715"/>
    <cellStyle name="Měna 3 5 6" xfId="1183"/>
    <cellStyle name="Měna 3 6" xfId="133"/>
    <cellStyle name="Měna 3 6 2" xfId="394"/>
    <cellStyle name="Měna 3 6 2 2" xfId="927"/>
    <cellStyle name="Měna 3 6 2 2 2" xfId="1994"/>
    <cellStyle name="Měna 3 6 2 3" xfId="1462"/>
    <cellStyle name="Měna 3 6 3" xfId="667"/>
    <cellStyle name="Měna 3 6 3 2" xfId="1734"/>
    <cellStyle name="Měna 3 6 4" xfId="1202"/>
    <cellStyle name="Měna 3 7" xfId="61"/>
    <cellStyle name="Měna 3 7 2" xfId="490"/>
    <cellStyle name="Měna 3 7 2 2" xfId="1023"/>
    <cellStyle name="Měna 3 7 2 2 2" xfId="2090"/>
    <cellStyle name="Měna 3 7 2 3" xfId="1558"/>
    <cellStyle name="Měna 3 7 3" xfId="596"/>
    <cellStyle name="Měna 3 7 3 2" xfId="1663"/>
    <cellStyle name="Měna 3 7 4" xfId="1131"/>
    <cellStyle name="Měna 3 8" xfId="202"/>
    <cellStyle name="Měna 3 8 2" xfId="736"/>
    <cellStyle name="Měna 3 8 2 2" xfId="1803"/>
    <cellStyle name="Měna 3 8 3" xfId="1271"/>
    <cellStyle name="Měna 3 9" xfId="300"/>
    <cellStyle name="Měna 3 9 2" xfId="833"/>
    <cellStyle name="Měna 3 9 2 2" xfId="1900"/>
    <cellStyle name="Měna 3 9 3" xfId="1368"/>
    <cellStyle name="Měna 4" xfId="37"/>
    <cellStyle name="Měna 4 2" xfId="56"/>
    <cellStyle name="Měna 4 2 2" xfId="163"/>
    <cellStyle name="Měna 4 2 2 2" xfId="424"/>
    <cellStyle name="Měna 4 2 2 2 2" xfId="957"/>
    <cellStyle name="Měna 4 2 2 2 2 2" xfId="2024"/>
    <cellStyle name="Měna 4 2 2 2 3" xfId="1492"/>
    <cellStyle name="Měna 4 2 2 3" xfId="697"/>
    <cellStyle name="Měna 4 2 2 3 2" xfId="1764"/>
    <cellStyle name="Měna 4 2 2 4" xfId="1232"/>
    <cellStyle name="Měna 4 2 3" xfId="91"/>
    <cellStyle name="Měna 4 2 3 2" xfId="626"/>
    <cellStyle name="Měna 4 2 3 2 2" xfId="1693"/>
    <cellStyle name="Měna 4 2 3 3" xfId="1161"/>
    <cellStyle name="Měna 4 2 4" xfId="232"/>
    <cellStyle name="Měna 4 2 4 2" xfId="766"/>
    <cellStyle name="Měna 4 2 4 2 2" xfId="1833"/>
    <cellStyle name="Měna 4 2 4 3" xfId="1301"/>
    <cellStyle name="Měna 4 2 5" xfId="328"/>
    <cellStyle name="Měna 4 2 5 2" xfId="861"/>
    <cellStyle name="Měna 4 2 5 2 2" xfId="1928"/>
    <cellStyle name="Měna 4 2 5 3" xfId="1396"/>
    <cellStyle name="Měna 4 2 6" xfId="556"/>
    <cellStyle name="Měna 4 2 6 2" xfId="1088"/>
    <cellStyle name="Měna 4 2 6 2 2" xfId="2155"/>
    <cellStyle name="Měna 4 2 6 3" xfId="1623"/>
    <cellStyle name="Měna 4 2 7" xfId="591"/>
    <cellStyle name="Měna 4 2 7 2" xfId="1658"/>
    <cellStyle name="Měna 4 2 8" xfId="1126"/>
    <cellStyle name="Měna 4 3" xfId="127"/>
    <cellStyle name="Měna 4 3 2" xfId="146"/>
    <cellStyle name="Měna 4 3 2 2" xfId="680"/>
    <cellStyle name="Měna 4 3 2 2 2" xfId="1747"/>
    <cellStyle name="Měna 4 3 2 3" xfId="1215"/>
    <cellStyle name="Měna 4 3 3" xfId="407"/>
    <cellStyle name="Měna 4 3 3 2" xfId="940"/>
    <cellStyle name="Měna 4 3 3 2 2" xfId="2007"/>
    <cellStyle name="Měna 4 3 3 3" xfId="1475"/>
    <cellStyle name="Měna 4 3 4" xfId="662"/>
    <cellStyle name="Měna 4 3 4 2" xfId="1729"/>
    <cellStyle name="Měna 4 3 5" xfId="1197"/>
    <cellStyle name="Měna 4 4" xfId="74"/>
    <cellStyle name="Měna 4 4 2" xfId="503"/>
    <cellStyle name="Měna 4 4 2 2" xfId="1036"/>
    <cellStyle name="Měna 4 4 2 2 2" xfId="2103"/>
    <cellStyle name="Měna 4 4 2 3" xfId="1571"/>
    <cellStyle name="Měna 4 4 3" xfId="609"/>
    <cellStyle name="Měna 4 4 3 2" xfId="1676"/>
    <cellStyle name="Měna 4 4 4" xfId="1144"/>
    <cellStyle name="Měna 4 5" xfId="215"/>
    <cellStyle name="Měna 4 5 2" xfId="749"/>
    <cellStyle name="Měna 4 5 2 2" xfId="1816"/>
    <cellStyle name="Měna 4 5 3" xfId="1284"/>
    <cellStyle name="Měna 4 6" xfId="312"/>
    <cellStyle name="Měna 4 6 2" xfId="845"/>
    <cellStyle name="Měna 4 6 2 2" xfId="1912"/>
    <cellStyle name="Měna 4 6 3" xfId="1380"/>
    <cellStyle name="Měna 4 7" xfId="538"/>
    <cellStyle name="Měna 4 7 2" xfId="1070"/>
    <cellStyle name="Měna 4 7 2 2" xfId="2137"/>
    <cellStyle name="Měna 4 7 3" xfId="1605"/>
    <cellStyle name="Měna 4 8" xfId="574"/>
    <cellStyle name="Měna 4 8 2" xfId="1641"/>
    <cellStyle name="Měna 4 9" xfId="1109"/>
    <cellStyle name="Měna 5" xfId="92"/>
    <cellStyle name="Měna 5 2" xfId="164"/>
    <cellStyle name="Měna 5 2 2" xfId="425"/>
    <cellStyle name="Měna 5 2 2 2" xfId="958"/>
    <cellStyle name="Měna 5 2 2 2 2" xfId="2025"/>
    <cellStyle name="Měna 5 2 2 3" xfId="1493"/>
    <cellStyle name="Měna 5 2 3" xfId="698"/>
    <cellStyle name="Měna 5 2 3 2" xfId="1765"/>
    <cellStyle name="Měna 5 2 4" xfId="1233"/>
    <cellStyle name="Měna 5 3" xfId="233"/>
    <cellStyle name="Měna 5 3 2" xfId="505"/>
    <cellStyle name="Měna 5 3 2 2" xfId="1037"/>
    <cellStyle name="Měna 5 3 2 2 2" xfId="2104"/>
    <cellStyle name="Měna 5 3 2 3" xfId="1572"/>
    <cellStyle name="Měna 5 3 3" xfId="767"/>
    <cellStyle name="Měna 5 3 3 2" xfId="1834"/>
    <cellStyle name="Měna 5 3 4" xfId="1302"/>
    <cellStyle name="Měna 5 4" xfId="329"/>
    <cellStyle name="Měna 5 4 2" xfId="862"/>
    <cellStyle name="Měna 5 4 2 2" xfId="1929"/>
    <cellStyle name="Měna 5 4 3" xfId="1397"/>
    <cellStyle name="Měna 5 5" xfId="539"/>
    <cellStyle name="Měna 5 5 2" xfId="1071"/>
    <cellStyle name="Měna 5 5 2 2" xfId="2138"/>
    <cellStyle name="Měna 5 5 3" xfId="1606"/>
    <cellStyle name="Měna 5 6" xfId="627"/>
    <cellStyle name="Měna 5 6 2" xfId="1694"/>
    <cellStyle name="Měna 5 7" xfId="1162"/>
    <cellStyle name="Měna 6" xfId="109"/>
    <cellStyle name="Měna 6 2" xfId="181"/>
    <cellStyle name="Měna 6 2 2" xfId="442"/>
    <cellStyle name="Měna 6 2 2 2" xfId="975"/>
    <cellStyle name="Měna 6 2 2 2 2" xfId="2042"/>
    <cellStyle name="Měna 6 2 2 3" xfId="1510"/>
    <cellStyle name="Měna 6 2 3" xfId="715"/>
    <cellStyle name="Měna 6 2 3 2" xfId="1782"/>
    <cellStyle name="Měna 6 2 4" xfId="1250"/>
    <cellStyle name="Měna 6 3" xfId="250"/>
    <cellStyle name="Měna 6 3 2" xfId="513"/>
    <cellStyle name="Měna 6 3 2 2" xfId="1045"/>
    <cellStyle name="Měna 6 3 2 2 2" xfId="2112"/>
    <cellStyle name="Měna 6 3 2 3" xfId="1580"/>
    <cellStyle name="Měna 6 3 3" xfId="784"/>
    <cellStyle name="Měna 6 3 3 2" xfId="1851"/>
    <cellStyle name="Měna 6 3 4" xfId="1319"/>
    <cellStyle name="Měna 6 4" xfId="346"/>
    <cellStyle name="Měna 6 4 2" xfId="879"/>
    <cellStyle name="Měna 6 4 2 2" xfId="1946"/>
    <cellStyle name="Měna 6 4 3" xfId="1414"/>
    <cellStyle name="Měna 6 5" xfId="644"/>
    <cellStyle name="Měna 6 5 2" xfId="1711"/>
    <cellStyle name="Měna 6 6" xfId="1179"/>
    <cellStyle name="Měna 7" xfId="129"/>
    <cellStyle name="Měna 7 2" xfId="390"/>
    <cellStyle name="Měna 7 2 2" xfId="923"/>
    <cellStyle name="Měna 7 2 2 2" xfId="1990"/>
    <cellStyle name="Měna 7 2 3" xfId="1458"/>
    <cellStyle name="Měna 7 3" xfId="663"/>
    <cellStyle name="Měna 7 3 2" xfId="1730"/>
    <cellStyle name="Měna 7 4" xfId="1198"/>
    <cellStyle name="Měna 8" xfId="57"/>
    <cellStyle name="Měna 8 2" xfId="486"/>
    <cellStyle name="Měna 8 2 2" xfId="1019"/>
    <cellStyle name="Měna 8 2 2 2" xfId="2086"/>
    <cellStyle name="Měna 8 2 3" xfId="1554"/>
    <cellStyle name="Měna 8 3" xfId="592"/>
    <cellStyle name="Měna 8 3 2" xfId="1659"/>
    <cellStyle name="Měna 8 4" xfId="1127"/>
    <cellStyle name="Měna 9" xfId="198"/>
    <cellStyle name="Měna 9 2" xfId="732"/>
    <cellStyle name="Měna 9 2 2" xfId="1799"/>
    <cellStyle name="Měna 9 3" xfId="1267"/>
    <cellStyle name="Normální" xfId="0" builtinId="0"/>
    <cellStyle name="Normální 10" xfId="4"/>
    <cellStyle name="Normální 10 10" xfId="522"/>
    <cellStyle name="Normální 10 10 2" xfId="1054"/>
    <cellStyle name="Normální 10 10 2 2" xfId="2121"/>
    <cellStyle name="Normální 10 10 3" xfId="1589"/>
    <cellStyle name="Normální 10 11" xfId="558"/>
    <cellStyle name="Normální 10 11 2" xfId="1625"/>
    <cellStyle name="Normální 10 12" xfId="1091"/>
    <cellStyle name="Normální 10 13" xfId="1093"/>
    <cellStyle name="Normální 10 2" xfId="27"/>
    <cellStyle name="Normální 10 2 10" xfId="1101"/>
    <cellStyle name="Normální 10 2 2" xfId="48"/>
    <cellStyle name="Normální 10 2 2 2" xfId="155"/>
    <cellStyle name="Normální 10 2 2 2 2" xfId="287"/>
    <cellStyle name="Normální 10 2 2 2 2 2" xfId="295"/>
    <cellStyle name="Normální 10 2 2 2 2 2 2" xfId="829"/>
    <cellStyle name="Normální 10 2 2 2 2 2 2 2" xfId="1896"/>
    <cellStyle name="Normální 10 2 2 2 2 2 3" xfId="1364"/>
    <cellStyle name="Normální 10 2 2 2 2 3" xfId="821"/>
    <cellStyle name="Normální 10 2 2 2 2 3 2" xfId="1888"/>
    <cellStyle name="Normální 10 2 2 2 2 4" xfId="1356"/>
    <cellStyle name="Normální 10 2 2 2 3" xfId="689"/>
    <cellStyle name="Normální 10 2 2 2 3 2" xfId="1756"/>
    <cellStyle name="Normální 10 2 2 2 4" xfId="1224"/>
    <cellStyle name="Normální 10 2 2 3" xfId="83"/>
    <cellStyle name="Normální 10 2 2 3 2" xfId="416"/>
    <cellStyle name="Normální 10 2 2 3 2 2" xfId="949"/>
    <cellStyle name="Normální 10 2 2 3 2 2 2" xfId="2016"/>
    <cellStyle name="Normální 10 2 2 3 2 3" xfId="1484"/>
    <cellStyle name="Normální 10 2 2 3 3" xfId="618"/>
    <cellStyle name="Normální 10 2 2 3 3 2" xfId="1685"/>
    <cellStyle name="Normální 10 2 2 3 4" xfId="1153"/>
    <cellStyle name="Normální 10 2 2 4" xfId="224"/>
    <cellStyle name="Normální 10 2 2 4 2" xfId="758"/>
    <cellStyle name="Normální 10 2 2 4 2 2" xfId="1825"/>
    <cellStyle name="Normální 10 2 2 4 3" xfId="1293"/>
    <cellStyle name="Normální 10 2 2 5" xfId="548"/>
    <cellStyle name="Normální 10 2 2 5 2" xfId="1080"/>
    <cellStyle name="Normální 10 2 2 5 2 2" xfId="2147"/>
    <cellStyle name="Normální 10 2 2 5 3" xfId="1615"/>
    <cellStyle name="Normální 10 2 2 6" xfId="583"/>
    <cellStyle name="Normální 10 2 2 6 2" xfId="1650"/>
    <cellStyle name="Normální 10 2 2 7" xfId="1118"/>
    <cellStyle name="Normální 10 2 3" xfId="101"/>
    <cellStyle name="Normální 10 2 3 2" xfId="173"/>
    <cellStyle name="Normální 10 2 3 2 2" xfId="434"/>
    <cellStyle name="Normální 10 2 3 2 2 2" xfId="967"/>
    <cellStyle name="Normální 10 2 3 2 2 2 2" xfId="2034"/>
    <cellStyle name="Normální 10 2 3 2 2 3" xfId="1502"/>
    <cellStyle name="Normální 10 2 3 2 3" xfId="707"/>
    <cellStyle name="Normální 10 2 3 2 3 2" xfId="1774"/>
    <cellStyle name="Normální 10 2 3 2 4" xfId="1242"/>
    <cellStyle name="Normální 10 2 3 3" xfId="242"/>
    <cellStyle name="Normální 10 2 3 3 2" xfId="776"/>
    <cellStyle name="Normální 10 2 3 3 2 2" xfId="1843"/>
    <cellStyle name="Normální 10 2 3 3 3" xfId="1311"/>
    <cellStyle name="Normální 10 2 3 4" xfId="338"/>
    <cellStyle name="Normální 10 2 3 4 2" xfId="871"/>
    <cellStyle name="Normální 10 2 3 4 2 2" xfId="1938"/>
    <cellStyle name="Normální 10 2 3 4 3" xfId="1406"/>
    <cellStyle name="Normální 10 2 3 5" xfId="636"/>
    <cellStyle name="Normální 10 2 3 5 2" xfId="1703"/>
    <cellStyle name="Normální 10 2 3 6" xfId="1171"/>
    <cellStyle name="Normální 10 2 4" xfId="118"/>
    <cellStyle name="Normální 10 2 4 2" xfId="190"/>
    <cellStyle name="Normální 10 2 4 2 2" xfId="451"/>
    <cellStyle name="Normální 10 2 4 2 2 2" xfId="984"/>
    <cellStyle name="Normální 10 2 4 2 2 2 2" xfId="2051"/>
    <cellStyle name="Normální 10 2 4 2 2 3" xfId="1519"/>
    <cellStyle name="Normální 10 2 4 2 3" xfId="724"/>
    <cellStyle name="Normální 10 2 4 2 3 2" xfId="1791"/>
    <cellStyle name="Normální 10 2 4 2 4" xfId="1259"/>
    <cellStyle name="Normální 10 2 4 3" xfId="259"/>
    <cellStyle name="Normální 10 2 4 3 2" xfId="793"/>
    <cellStyle name="Normální 10 2 4 3 2 2" xfId="1860"/>
    <cellStyle name="Normální 10 2 4 3 3" xfId="1328"/>
    <cellStyle name="Normální 10 2 4 4" xfId="355"/>
    <cellStyle name="Normální 10 2 4 4 2" xfId="888"/>
    <cellStyle name="Normální 10 2 4 4 2 2" xfId="1955"/>
    <cellStyle name="Normální 10 2 4 4 3" xfId="1423"/>
    <cellStyle name="Normální 10 2 4 5" xfId="653"/>
    <cellStyle name="Normální 10 2 4 5 2" xfId="1720"/>
    <cellStyle name="Normální 10 2 4 6" xfId="1188"/>
    <cellStyle name="Normální 10 2 5" xfId="138"/>
    <cellStyle name="Normální 10 2 5 2" xfId="273"/>
    <cellStyle name="Normální 10 2 5 2 2" xfId="465"/>
    <cellStyle name="Normální 10 2 5 2 2 2" xfId="998"/>
    <cellStyle name="Normální 10 2 5 2 2 2 2" xfId="2065"/>
    <cellStyle name="Normální 10 2 5 2 2 3" xfId="1533"/>
    <cellStyle name="Normální 10 2 5 2 3" xfId="807"/>
    <cellStyle name="Normální 10 2 5 2 3 2" xfId="1874"/>
    <cellStyle name="Normální 10 2 5 2 4" xfId="1342"/>
    <cellStyle name="Normální 10 2 5 3" xfId="369"/>
    <cellStyle name="Normální 10 2 5 3 2" xfId="902"/>
    <cellStyle name="Normální 10 2 5 3 2 2" xfId="1969"/>
    <cellStyle name="Normální 10 2 5 3 3" xfId="1437"/>
    <cellStyle name="Normální 10 2 5 4" xfId="672"/>
    <cellStyle name="Normální 10 2 5 4 2" xfId="1739"/>
    <cellStyle name="Normální 10 2 5 5" xfId="1207"/>
    <cellStyle name="Normální 10 2 6" xfId="66"/>
    <cellStyle name="Normální 10 2 6 2" xfId="399"/>
    <cellStyle name="Normální 10 2 6 2 2" xfId="932"/>
    <cellStyle name="Normální 10 2 6 2 2 2" xfId="1999"/>
    <cellStyle name="Normální 10 2 6 2 3" xfId="1467"/>
    <cellStyle name="Normální 10 2 6 3" xfId="601"/>
    <cellStyle name="Normální 10 2 6 3 2" xfId="1668"/>
    <cellStyle name="Normální 10 2 6 4" xfId="1136"/>
    <cellStyle name="Normální 10 2 7" xfId="207"/>
    <cellStyle name="Normální 10 2 7 2" xfId="495"/>
    <cellStyle name="Normální 10 2 7 2 2" xfId="1028"/>
    <cellStyle name="Normální 10 2 7 2 2 2" xfId="2095"/>
    <cellStyle name="Normální 10 2 7 2 3" xfId="1563"/>
    <cellStyle name="Normální 10 2 7 3" xfId="741"/>
    <cellStyle name="Normální 10 2 7 3 2" xfId="1808"/>
    <cellStyle name="Normální 10 2 7 4" xfId="1276"/>
    <cellStyle name="Normální 10 2 8" xfId="530"/>
    <cellStyle name="Normální 10 2 8 2" xfId="1062"/>
    <cellStyle name="Normální 10 2 8 2 2" xfId="2129"/>
    <cellStyle name="Normální 10 2 8 3" xfId="1597"/>
    <cellStyle name="Normální 10 2 9" xfId="566"/>
    <cellStyle name="Normální 10 2 9 2" xfId="1633"/>
    <cellStyle name="Normální 10 3" xfId="34"/>
    <cellStyle name="Normální 10 3 10" xfId="573"/>
    <cellStyle name="Normální 10 3 10 2" xfId="1640"/>
    <cellStyle name="Normální 10 3 11" xfId="1108"/>
    <cellStyle name="Normální 10 3 2" xfId="55"/>
    <cellStyle name="Normální 10 3 2 2" xfId="162"/>
    <cellStyle name="Normální 10 3 2 2 2" xfId="294"/>
    <cellStyle name="Normální 10 3 2 2 2 2" xfId="485"/>
    <cellStyle name="Normální 10 3 2 2 2 2 2" xfId="1018"/>
    <cellStyle name="Normální 10 3 2 2 2 2 2 2" xfId="2085"/>
    <cellStyle name="Normální 10 3 2 2 2 2 3" xfId="1553"/>
    <cellStyle name="Normální 10 3 2 2 2 3" xfId="828"/>
    <cellStyle name="Normální 10 3 2 2 2 3 2" xfId="1895"/>
    <cellStyle name="Normální 10 3 2 2 2 4" xfId="1363"/>
    <cellStyle name="Normální 10 3 2 2 3" xfId="389"/>
    <cellStyle name="Normální 10 3 2 2 3 2" xfId="922"/>
    <cellStyle name="Normální 10 3 2 2 3 2 2" xfId="1989"/>
    <cellStyle name="Normální 10 3 2 2 3 3" xfId="1457"/>
    <cellStyle name="Normální 10 3 2 2 4" xfId="696"/>
    <cellStyle name="Normální 10 3 2 2 4 2" xfId="1763"/>
    <cellStyle name="Normální 10 3 2 2 5" xfId="1231"/>
    <cellStyle name="Normální 10 3 2 3" xfId="90"/>
    <cellStyle name="Normální 10 3 2 3 2" xfId="423"/>
    <cellStyle name="Normální 10 3 2 3 2 2" xfId="956"/>
    <cellStyle name="Normální 10 3 2 3 2 2 2" xfId="2023"/>
    <cellStyle name="Normální 10 3 2 3 2 3" xfId="1491"/>
    <cellStyle name="Normální 10 3 2 3 3" xfId="625"/>
    <cellStyle name="Normální 10 3 2 3 3 2" xfId="1692"/>
    <cellStyle name="Normální 10 3 2 3 4" xfId="1160"/>
    <cellStyle name="Normální 10 3 2 4" xfId="231"/>
    <cellStyle name="Normální 10 3 2 4 2" xfId="765"/>
    <cellStyle name="Normální 10 3 2 4 2 2" xfId="1832"/>
    <cellStyle name="Normální 10 3 2 4 3" xfId="1300"/>
    <cellStyle name="Normální 10 3 2 5" xfId="327"/>
    <cellStyle name="Normální 10 3 2 5 2" xfId="860"/>
    <cellStyle name="Normální 10 3 2 5 2 2" xfId="1927"/>
    <cellStyle name="Normální 10 3 2 5 3" xfId="1395"/>
    <cellStyle name="Normální 10 3 2 6" xfId="555"/>
    <cellStyle name="Normální 10 3 2 6 2" xfId="1087"/>
    <cellStyle name="Normální 10 3 2 6 2 2" xfId="2154"/>
    <cellStyle name="Normální 10 3 2 6 3" xfId="1622"/>
    <cellStyle name="Normální 10 3 2 7" xfId="590"/>
    <cellStyle name="Normální 10 3 2 7 2" xfId="1657"/>
    <cellStyle name="Normální 10 3 2 8" xfId="1125"/>
    <cellStyle name="Normální 10 3 3" xfId="108"/>
    <cellStyle name="Normální 10 3 3 2" xfId="180"/>
    <cellStyle name="Normální 10 3 3 2 2" xfId="441"/>
    <cellStyle name="Normální 10 3 3 2 2 2" xfId="974"/>
    <cellStyle name="Normální 10 3 3 2 2 2 2" xfId="2041"/>
    <cellStyle name="Normální 10 3 3 2 2 3" xfId="1509"/>
    <cellStyle name="Normální 10 3 3 2 3" xfId="714"/>
    <cellStyle name="Normální 10 3 3 2 3 2" xfId="1781"/>
    <cellStyle name="Normální 10 3 3 2 4" xfId="1249"/>
    <cellStyle name="Normální 10 3 3 3" xfId="249"/>
    <cellStyle name="Normální 10 3 3 3 2" xfId="783"/>
    <cellStyle name="Normální 10 3 3 3 2 2" xfId="1850"/>
    <cellStyle name="Normální 10 3 3 3 3" xfId="1318"/>
    <cellStyle name="Normální 10 3 3 4" xfId="345"/>
    <cellStyle name="Normální 10 3 3 4 2" xfId="878"/>
    <cellStyle name="Normální 10 3 3 4 2 2" xfId="1945"/>
    <cellStyle name="Normální 10 3 3 4 3" xfId="1413"/>
    <cellStyle name="Normální 10 3 3 5" xfId="643"/>
    <cellStyle name="Normální 10 3 3 5 2" xfId="1710"/>
    <cellStyle name="Normální 10 3 3 6" xfId="1178"/>
    <cellStyle name="Normální 10 3 4" xfId="125"/>
    <cellStyle name="Normální 10 3 4 2" xfId="197"/>
    <cellStyle name="Normální 10 3 4 2 2" xfId="458"/>
    <cellStyle name="Normální 10 3 4 2 2 2" xfId="991"/>
    <cellStyle name="Normální 10 3 4 2 2 2 2" xfId="2058"/>
    <cellStyle name="Normální 10 3 4 2 2 3" xfId="1526"/>
    <cellStyle name="Normální 10 3 4 2 3" xfId="731"/>
    <cellStyle name="Normální 10 3 4 2 3 2" xfId="1798"/>
    <cellStyle name="Normální 10 3 4 2 4" xfId="1266"/>
    <cellStyle name="Normální 10 3 4 3" xfId="266"/>
    <cellStyle name="Normální 10 3 4 3 2" xfId="800"/>
    <cellStyle name="Normální 10 3 4 3 2 2" xfId="1867"/>
    <cellStyle name="Normální 10 3 4 3 3" xfId="1335"/>
    <cellStyle name="Normální 10 3 4 4" xfId="362"/>
    <cellStyle name="Normální 10 3 4 4 2" xfId="895"/>
    <cellStyle name="Normální 10 3 4 4 2 2" xfId="1962"/>
    <cellStyle name="Normální 10 3 4 4 3" xfId="1430"/>
    <cellStyle name="Normální 10 3 4 5" xfId="660"/>
    <cellStyle name="Normální 10 3 4 5 2" xfId="1727"/>
    <cellStyle name="Normální 10 3 4 6" xfId="1195"/>
    <cellStyle name="Normální 10 3 5" xfId="145"/>
    <cellStyle name="Normální 10 3 5 2" xfId="280"/>
    <cellStyle name="Normální 10 3 5 2 2" xfId="472"/>
    <cellStyle name="Normální 10 3 5 2 2 2" xfId="1005"/>
    <cellStyle name="Normální 10 3 5 2 2 2 2" xfId="2072"/>
    <cellStyle name="Normální 10 3 5 2 2 3" xfId="1540"/>
    <cellStyle name="Normální 10 3 5 2 3" xfId="814"/>
    <cellStyle name="Normální 10 3 5 2 3 2" xfId="1881"/>
    <cellStyle name="Normální 10 3 5 2 4" xfId="1349"/>
    <cellStyle name="Normální 10 3 5 3" xfId="376"/>
    <cellStyle name="Normální 10 3 5 3 2" xfId="909"/>
    <cellStyle name="Normální 10 3 5 3 2 2" xfId="1976"/>
    <cellStyle name="Normální 10 3 5 3 3" xfId="1444"/>
    <cellStyle name="Normální 10 3 5 4" xfId="679"/>
    <cellStyle name="Normální 10 3 5 4 2" xfId="1746"/>
    <cellStyle name="Normální 10 3 5 5" xfId="1214"/>
    <cellStyle name="Normální 10 3 6" xfId="73"/>
    <cellStyle name="Normální 10 3 6 2" xfId="406"/>
    <cellStyle name="Normální 10 3 6 2 2" xfId="939"/>
    <cellStyle name="Normální 10 3 6 2 2 2" xfId="2006"/>
    <cellStyle name="Normální 10 3 6 2 3" xfId="1474"/>
    <cellStyle name="Normální 10 3 6 3" xfId="608"/>
    <cellStyle name="Normální 10 3 6 3 2" xfId="1675"/>
    <cellStyle name="Normální 10 3 6 4" xfId="1143"/>
    <cellStyle name="Normální 10 3 7" xfId="214"/>
    <cellStyle name="Normální 10 3 7 2" xfId="502"/>
    <cellStyle name="Normální 10 3 7 2 2" xfId="1035"/>
    <cellStyle name="Normální 10 3 7 2 2 2" xfId="2102"/>
    <cellStyle name="Normální 10 3 7 2 3" xfId="1570"/>
    <cellStyle name="Normální 10 3 7 3" xfId="748"/>
    <cellStyle name="Normální 10 3 7 3 2" xfId="1815"/>
    <cellStyle name="Normální 10 3 7 4" xfId="1283"/>
    <cellStyle name="Normální 10 3 8" xfId="311"/>
    <cellStyle name="Normální 10 3 8 2" xfId="844"/>
    <cellStyle name="Normální 10 3 8 2 2" xfId="1911"/>
    <cellStyle name="Normální 10 3 8 3" xfId="1379"/>
    <cellStyle name="Normální 10 3 9" xfId="537"/>
    <cellStyle name="Normální 10 3 9 2" xfId="1069"/>
    <cellStyle name="Normální 10 3 9 2 2" xfId="2136"/>
    <cellStyle name="Normální 10 3 9 3" xfId="1604"/>
    <cellStyle name="Normální 10 4" xfId="40"/>
    <cellStyle name="Normální 10 4 2" xfId="147"/>
    <cellStyle name="Normální 10 4 2 2" xfId="281"/>
    <cellStyle name="Normální 10 4 2 2 2" xfId="473"/>
    <cellStyle name="Normální 10 4 2 2 2 2" xfId="1006"/>
    <cellStyle name="Normální 10 4 2 2 2 2 2" xfId="2073"/>
    <cellStyle name="Normální 10 4 2 2 2 3" xfId="1541"/>
    <cellStyle name="Normální 10 4 2 2 3" xfId="815"/>
    <cellStyle name="Normální 10 4 2 2 3 2" xfId="1882"/>
    <cellStyle name="Normální 10 4 2 2 4" xfId="1350"/>
    <cellStyle name="Normální 10 4 2 3" xfId="377"/>
    <cellStyle name="Normální 10 4 2 3 2" xfId="910"/>
    <cellStyle name="Normální 10 4 2 3 2 2" xfId="1977"/>
    <cellStyle name="Normální 10 4 2 3 3" xfId="1445"/>
    <cellStyle name="Normální 10 4 2 4" xfId="681"/>
    <cellStyle name="Normální 10 4 2 4 2" xfId="1748"/>
    <cellStyle name="Normální 10 4 2 5" xfId="1216"/>
    <cellStyle name="Normální 10 4 3" xfId="75"/>
    <cellStyle name="Normální 10 4 3 2" xfId="408"/>
    <cellStyle name="Normální 10 4 3 2 2" xfId="941"/>
    <cellStyle name="Normální 10 4 3 2 2 2" xfId="2008"/>
    <cellStyle name="Normální 10 4 3 2 3" xfId="1476"/>
    <cellStyle name="Normální 10 4 3 3" xfId="610"/>
    <cellStyle name="Normální 10 4 3 3 2" xfId="1677"/>
    <cellStyle name="Normální 10 4 3 4" xfId="1145"/>
    <cellStyle name="Normální 10 4 4" xfId="216"/>
    <cellStyle name="Normální 10 4 4 2" xfId="506"/>
    <cellStyle name="Normální 10 4 4 2 2" xfId="1038"/>
    <cellStyle name="Normální 10 4 4 2 2 2" xfId="2105"/>
    <cellStyle name="Normální 10 4 4 2 3" xfId="1573"/>
    <cellStyle name="Normální 10 4 4 3" xfId="750"/>
    <cellStyle name="Normální 10 4 4 3 2" xfId="1817"/>
    <cellStyle name="Normální 10 4 4 4" xfId="1285"/>
    <cellStyle name="Normální 10 4 5" xfId="313"/>
    <cellStyle name="Normální 10 4 5 2" xfId="846"/>
    <cellStyle name="Normální 10 4 5 2 2" xfId="1913"/>
    <cellStyle name="Normální 10 4 5 3" xfId="1381"/>
    <cellStyle name="Normální 10 4 6" xfId="540"/>
    <cellStyle name="Normální 10 4 6 2" xfId="1072"/>
    <cellStyle name="Normální 10 4 6 2 2" xfId="2139"/>
    <cellStyle name="Normální 10 4 6 3" xfId="1607"/>
    <cellStyle name="Normální 10 4 7" xfId="575"/>
    <cellStyle name="Normální 10 4 7 2" xfId="1642"/>
    <cellStyle name="Normální 10 4 8" xfId="1110"/>
    <cellStyle name="Normální 10 5" xfId="93"/>
    <cellStyle name="Normální 10 5 2" xfId="165"/>
    <cellStyle name="Normální 10 5 2 2" xfId="426"/>
    <cellStyle name="Normální 10 5 2 2 2" xfId="959"/>
    <cellStyle name="Normální 10 5 2 2 2 2" xfId="2026"/>
    <cellStyle name="Normální 10 5 2 2 3" xfId="1494"/>
    <cellStyle name="Normální 10 5 2 3" xfId="699"/>
    <cellStyle name="Normální 10 5 2 3 2" xfId="1766"/>
    <cellStyle name="Normální 10 5 2 4" xfId="1234"/>
    <cellStyle name="Normální 10 5 3" xfId="234"/>
    <cellStyle name="Normální 10 5 3 2" xfId="514"/>
    <cellStyle name="Normální 10 5 3 2 2" xfId="1046"/>
    <cellStyle name="Normální 10 5 3 2 2 2" xfId="2113"/>
    <cellStyle name="Normální 10 5 3 2 3" xfId="1581"/>
    <cellStyle name="Normální 10 5 3 3" xfId="768"/>
    <cellStyle name="Normální 10 5 3 3 2" xfId="1835"/>
    <cellStyle name="Normální 10 5 3 4" xfId="1303"/>
    <cellStyle name="Normální 10 5 4" xfId="330"/>
    <cellStyle name="Normální 10 5 4 2" xfId="863"/>
    <cellStyle name="Normální 10 5 4 2 2" xfId="1930"/>
    <cellStyle name="Normální 10 5 4 3" xfId="1398"/>
    <cellStyle name="Normální 10 5 5" xfId="628"/>
    <cellStyle name="Normální 10 5 5 2" xfId="1695"/>
    <cellStyle name="Normální 10 5 6" xfId="1163"/>
    <cellStyle name="Normální 10 6" xfId="110"/>
    <cellStyle name="Normální 10 6 2" xfId="182"/>
    <cellStyle name="Normální 10 6 2 2" xfId="443"/>
    <cellStyle name="Normální 10 6 2 2 2" xfId="976"/>
    <cellStyle name="Normální 10 6 2 2 2 2" xfId="2043"/>
    <cellStyle name="Normální 10 6 2 2 3" xfId="1511"/>
    <cellStyle name="Normální 10 6 2 3" xfId="716"/>
    <cellStyle name="Normální 10 6 2 3 2" xfId="1783"/>
    <cellStyle name="Normální 10 6 2 4" xfId="1251"/>
    <cellStyle name="Normální 10 6 3" xfId="251"/>
    <cellStyle name="Normální 10 6 3 2" xfId="785"/>
    <cellStyle name="Normální 10 6 3 2 2" xfId="1852"/>
    <cellStyle name="Normální 10 6 3 3" xfId="1320"/>
    <cellStyle name="Normální 10 6 4" xfId="347"/>
    <cellStyle name="Normální 10 6 4 2" xfId="880"/>
    <cellStyle name="Normální 10 6 4 2 2" xfId="1947"/>
    <cellStyle name="Normální 10 6 4 3" xfId="1415"/>
    <cellStyle name="Normální 10 6 5" xfId="645"/>
    <cellStyle name="Normální 10 6 5 2" xfId="1712"/>
    <cellStyle name="Normální 10 6 6" xfId="1180"/>
    <cellStyle name="Normální 10 7" xfId="130"/>
    <cellStyle name="Normální 10 7 2" xfId="267"/>
    <cellStyle name="Normální 10 7 2 2" xfId="459"/>
    <cellStyle name="Normální 10 7 2 2 2" xfId="992"/>
    <cellStyle name="Normální 10 7 2 2 2 2" xfId="2059"/>
    <cellStyle name="Normální 10 7 2 2 3" xfId="1527"/>
    <cellStyle name="Normální 10 7 2 3" xfId="801"/>
    <cellStyle name="Normální 10 7 2 3 2" xfId="1868"/>
    <cellStyle name="Normální 10 7 2 4" xfId="1336"/>
    <cellStyle name="Normální 10 7 3" xfId="363"/>
    <cellStyle name="Normální 10 7 3 2" xfId="896"/>
    <cellStyle name="Normální 10 7 3 2 2" xfId="1963"/>
    <cellStyle name="Normální 10 7 3 3" xfId="1431"/>
    <cellStyle name="Normální 10 7 4" xfId="664"/>
    <cellStyle name="Normální 10 7 4 2" xfId="1731"/>
    <cellStyle name="Normální 10 7 5" xfId="1199"/>
    <cellStyle name="Normální 10 8" xfId="58"/>
    <cellStyle name="Normální 10 8 2" xfId="391"/>
    <cellStyle name="Normální 10 8 2 2" xfId="924"/>
    <cellStyle name="Normální 10 8 2 2 2" xfId="1991"/>
    <cellStyle name="Normální 10 8 2 3" xfId="1459"/>
    <cellStyle name="Normální 10 8 3" xfId="593"/>
    <cellStyle name="Normální 10 8 3 2" xfId="1660"/>
    <cellStyle name="Normální 10 8 4" xfId="1128"/>
    <cellStyle name="Normální 10 9" xfId="199"/>
    <cellStyle name="Normální 10 9 2" xfId="487"/>
    <cellStyle name="Normální 10 9 2 2" xfId="1020"/>
    <cellStyle name="Normální 10 9 2 2 2" xfId="2087"/>
    <cellStyle name="Normální 10 9 2 3" xfId="1555"/>
    <cellStyle name="Normální 10 9 3" xfId="733"/>
    <cellStyle name="Normální 10 9 3 2" xfId="1800"/>
    <cellStyle name="Normální 10 9 4" xfId="1268"/>
    <cellStyle name="Normální 11" xfId="17"/>
    <cellStyle name="Normální 11 2" xfId="25"/>
    <cellStyle name="Normální 12" xfId="33"/>
    <cellStyle name="Normální 12 10" xfId="572"/>
    <cellStyle name="Normální 12 10 2" xfId="1639"/>
    <cellStyle name="Normální 12 11" xfId="1107"/>
    <cellStyle name="Normální 12 2" xfId="39"/>
    <cellStyle name="Normální 12 2 2" xfId="126"/>
    <cellStyle name="Normální 12 2 2 2" xfId="501"/>
    <cellStyle name="Normální 12 2 2 2 2" xfId="1034"/>
    <cellStyle name="Normální 12 2 2 2 2 2" xfId="2101"/>
    <cellStyle name="Normální 12 2 2 2 3" xfId="1569"/>
    <cellStyle name="Normální 12 2 2 3" xfId="554"/>
    <cellStyle name="Normální 12 2 2 3 2" xfId="1086"/>
    <cellStyle name="Normální 12 2 2 3 2 2" xfId="2153"/>
    <cellStyle name="Normální 12 2 2 3 3" xfId="1621"/>
    <cellStyle name="Normální 12 2 2 4" xfId="661"/>
    <cellStyle name="Normální 12 2 2 4 2" xfId="1728"/>
    <cellStyle name="Normální 12 2 2 5" xfId="1196"/>
    <cellStyle name="Normální 12 2 3" xfId="536"/>
    <cellStyle name="Normální 12 2 3 2" xfId="1068"/>
    <cellStyle name="Normální 12 2 3 2 2" xfId="2135"/>
    <cellStyle name="Normální 12 2 3 3" xfId="1603"/>
    <cellStyle name="Normální 12 3" xfId="54"/>
    <cellStyle name="Normální 12 3 2" xfId="161"/>
    <cellStyle name="Normální 12 3 2 2" xfId="293"/>
    <cellStyle name="Normální 12 3 2 2 2" xfId="484"/>
    <cellStyle name="Normální 12 3 2 2 2 2" xfId="1017"/>
    <cellStyle name="Normální 12 3 2 2 2 2 2" xfId="2084"/>
    <cellStyle name="Normální 12 3 2 2 2 3" xfId="1552"/>
    <cellStyle name="Normální 12 3 2 2 3" xfId="827"/>
    <cellStyle name="Normální 12 3 2 2 3 2" xfId="1894"/>
    <cellStyle name="Normální 12 3 2 2 4" xfId="1362"/>
    <cellStyle name="Normální 12 3 2 3" xfId="388"/>
    <cellStyle name="Normální 12 3 2 3 2" xfId="921"/>
    <cellStyle name="Normální 12 3 2 3 2 2" xfId="1988"/>
    <cellStyle name="Normální 12 3 2 3 3" xfId="1456"/>
    <cellStyle name="Normální 12 3 2 4" xfId="695"/>
    <cellStyle name="Normální 12 3 2 4 2" xfId="1762"/>
    <cellStyle name="Normální 12 3 2 5" xfId="1230"/>
    <cellStyle name="Normální 12 3 3" xfId="89"/>
    <cellStyle name="Normální 12 3 3 2" xfId="422"/>
    <cellStyle name="Normální 12 3 3 2 2" xfId="955"/>
    <cellStyle name="Normální 12 3 3 2 2 2" xfId="2022"/>
    <cellStyle name="Normální 12 3 3 2 3" xfId="1490"/>
    <cellStyle name="Normální 12 3 3 3" xfId="624"/>
    <cellStyle name="Normální 12 3 3 3 2" xfId="1691"/>
    <cellStyle name="Normální 12 3 3 4" xfId="1159"/>
    <cellStyle name="Normální 12 3 4" xfId="230"/>
    <cellStyle name="Normální 12 3 4 2" xfId="764"/>
    <cellStyle name="Normální 12 3 4 2 2" xfId="1831"/>
    <cellStyle name="Normální 12 3 4 3" xfId="1299"/>
    <cellStyle name="Normální 12 3 5" xfId="326"/>
    <cellStyle name="Normální 12 3 5 2" xfId="859"/>
    <cellStyle name="Normální 12 3 5 2 2" xfId="1926"/>
    <cellStyle name="Normální 12 3 5 3" xfId="1394"/>
    <cellStyle name="Normální 12 3 6" xfId="589"/>
    <cellStyle name="Normální 12 3 6 2" xfId="1656"/>
    <cellStyle name="Normální 12 3 7" xfId="1124"/>
    <cellStyle name="Normální 12 4" xfId="107"/>
    <cellStyle name="Normální 12 4 2" xfId="179"/>
    <cellStyle name="Normální 12 4 2 2" xfId="440"/>
    <cellStyle name="Normální 12 4 2 2 2" xfId="973"/>
    <cellStyle name="Normální 12 4 2 2 2 2" xfId="2040"/>
    <cellStyle name="Normální 12 4 2 2 3" xfId="1508"/>
    <cellStyle name="Normální 12 4 2 3" xfId="713"/>
    <cellStyle name="Normální 12 4 2 3 2" xfId="1780"/>
    <cellStyle name="Normální 12 4 2 4" xfId="1248"/>
    <cellStyle name="Normální 12 4 3" xfId="248"/>
    <cellStyle name="Normální 12 4 3 2" xfId="782"/>
    <cellStyle name="Normální 12 4 3 2 2" xfId="1849"/>
    <cellStyle name="Normální 12 4 3 3" xfId="1317"/>
    <cellStyle name="Normální 12 4 4" xfId="344"/>
    <cellStyle name="Normální 12 4 4 2" xfId="877"/>
    <cellStyle name="Normální 12 4 4 2 2" xfId="1944"/>
    <cellStyle name="Normální 12 4 4 3" xfId="1412"/>
    <cellStyle name="Normální 12 4 5" xfId="642"/>
    <cellStyle name="Normální 12 4 5 2" xfId="1709"/>
    <cellStyle name="Normální 12 4 6" xfId="1177"/>
    <cellStyle name="Normální 12 5" xfId="124"/>
    <cellStyle name="Normální 12 5 2" xfId="196"/>
    <cellStyle name="Normální 12 5 2 2" xfId="457"/>
    <cellStyle name="Normální 12 5 2 2 2" xfId="990"/>
    <cellStyle name="Normální 12 5 2 2 2 2" xfId="2057"/>
    <cellStyle name="Normální 12 5 2 2 3" xfId="1525"/>
    <cellStyle name="Normální 12 5 2 3" xfId="730"/>
    <cellStyle name="Normální 12 5 2 3 2" xfId="1797"/>
    <cellStyle name="Normální 12 5 2 4" xfId="1265"/>
    <cellStyle name="Normální 12 5 3" xfId="265"/>
    <cellStyle name="Normální 12 5 3 2" xfId="799"/>
    <cellStyle name="Normální 12 5 3 2 2" xfId="1866"/>
    <cellStyle name="Normální 12 5 3 3" xfId="1334"/>
    <cellStyle name="Normální 12 5 4" xfId="361"/>
    <cellStyle name="Normální 12 5 4 2" xfId="894"/>
    <cellStyle name="Normální 12 5 4 2 2" xfId="1961"/>
    <cellStyle name="Normální 12 5 4 3" xfId="1429"/>
    <cellStyle name="Normální 12 5 5" xfId="659"/>
    <cellStyle name="Normální 12 5 5 2" xfId="1726"/>
    <cellStyle name="Normální 12 5 6" xfId="1194"/>
    <cellStyle name="Normální 12 6" xfId="144"/>
    <cellStyle name="Normální 12 6 2" xfId="279"/>
    <cellStyle name="Normální 12 6 2 2" xfId="471"/>
    <cellStyle name="Normální 12 6 2 2 2" xfId="1004"/>
    <cellStyle name="Normální 12 6 2 2 2 2" xfId="2071"/>
    <cellStyle name="Normální 12 6 2 2 3" xfId="1539"/>
    <cellStyle name="Normální 12 6 2 3" xfId="813"/>
    <cellStyle name="Normální 12 6 2 3 2" xfId="1880"/>
    <cellStyle name="Normální 12 6 2 4" xfId="1348"/>
    <cellStyle name="Normální 12 6 3" xfId="375"/>
    <cellStyle name="Normální 12 6 3 2" xfId="908"/>
    <cellStyle name="Normální 12 6 3 2 2" xfId="1975"/>
    <cellStyle name="Normální 12 6 3 3" xfId="1443"/>
    <cellStyle name="Normální 12 6 4" xfId="678"/>
    <cellStyle name="Normální 12 6 4 2" xfId="1745"/>
    <cellStyle name="Normální 12 6 5" xfId="1213"/>
    <cellStyle name="Normální 12 7" xfId="72"/>
    <cellStyle name="Normální 12 7 2" xfId="405"/>
    <cellStyle name="Normální 12 7 2 2" xfId="938"/>
    <cellStyle name="Normální 12 7 2 2 2" xfId="2005"/>
    <cellStyle name="Normální 12 7 2 3" xfId="1473"/>
    <cellStyle name="Normální 12 7 3" xfId="607"/>
    <cellStyle name="Normální 12 7 3 2" xfId="1674"/>
    <cellStyle name="Normální 12 7 4" xfId="1142"/>
    <cellStyle name="Normální 12 8" xfId="213"/>
    <cellStyle name="Normální 12 8 2" xfId="747"/>
    <cellStyle name="Normální 12 8 2 2" xfId="1814"/>
    <cellStyle name="Normální 12 8 3" xfId="1282"/>
    <cellStyle name="Normální 12 9" xfId="310"/>
    <cellStyle name="Normální 12 9 2" xfId="843"/>
    <cellStyle name="Normální 12 9 2 2" xfId="1910"/>
    <cellStyle name="Normální 12 9 3" xfId="1378"/>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2 2" xfId="2125"/>
    <cellStyle name="Normální 7 10 3" xfId="1593"/>
    <cellStyle name="Normální 7 11" xfId="562"/>
    <cellStyle name="Normální 7 11 2" xfId="1629"/>
    <cellStyle name="Normální 7 12" xfId="1097"/>
    <cellStyle name="Normální 7 2" xfId="30"/>
    <cellStyle name="Normální 7 2 10" xfId="569"/>
    <cellStyle name="Normální 7 2 10 2" xfId="1636"/>
    <cellStyle name="Normální 7 2 11" xfId="1104"/>
    <cellStyle name="Normální 7 2 2" xfId="51"/>
    <cellStyle name="Normální 7 2 2 2" xfId="158"/>
    <cellStyle name="Normální 7 2 2 2 2" xfId="290"/>
    <cellStyle name="Normální 7 2 2 2 2 2" xfId="481"/>
    <cellStyle name="Normální 7 2 2 2 2 2 2" xfId="1014"/>
    <cellStyle name="Normální 7 2 2 2 2 2 2 2" xfId="2081"/>
    <cellStyle name="Normální 7 2 2 2 2 2 3" xfId="1549"/>
    <cellStyle name="Normální 7 2 2 2 2 3" xfId="824"/>
    <cellStyle name="Normální 7 2 2 2 2 3 2" xfId="1891"/>
    <cellStyle name="Normální 7 2 2 2 2 4" xfId="1359"/>
    <cellStyle name="Normální 7 2 2 2 3" xfId="385"/>
    <cellStyle name="Normální 7 2 2 2 3 2" xfId="918"/>
    <cellStyle name="Normální 7 2 2 2 3 2 2" xfId="1985"/>
    <cellStyle name="Normální 7 2 2 2 3 3" xfId="1453"/>
    <cellStyle name="Normální 7 2 2 2 4" xfId="692"/>
    <cellStyle name="Normální 7 2 2 2 4 2" xfId="1759"/>
    <cellStyle name="Normální 7 2 2 2 5" xfId="1227"/>
    <cellStyle name="Normální 7 2 2 3" xfId="86"/>
    <cellStyle name="Normální 7 2 2 3 2" xfId="419"/>
    <cellStyle name="Normální 7 2 2 3 2 2" xfId="952"/>
    <cellStyle name="Normální 7 2 2 3 2 2 2" xfId="2019"/>
    <cellStyle name="Normální 7 2 2 3 2 3" xfId="1487"/>
    <cellStyle name="Normální 7 2 2 3 3" xfId="621"/>
    <cellStyle name="Normální 7 2 2 3 3 2" xfId="1688"/>
    <cellStyle name="Normální 7 2 2 3 4" xfId="1156"/>
    <cellStyle name="Normální 7 2 2 4" xfId="227"/>
    <cellStyle name="Normální 7 2 2 4 2" xfId="761"/>
    <cellStyle name="Normální 7 2 2 4 2 2" xfId="1828"/>
    <cellStyle name="Normální 7 2 2 4 3" xfId="1296"/>
    <cellStyle name="Normální 7 2 2 5" xfId="323"/>
    <cellStyle name="Normální 7 2 2 5 2" xfId="856"/>
    <cellStyle name="Normální 7 2 2 5 2 2" xfId="1923"/>
    <cellStyle name="Normální 7 2 2 5 3" xfId="1391"/>
    <cellStyle name="Normální 7 2 2 6" xfId="551"/>
    <cellStyle name="Normální 7 2 2 6 2" xfId="1083"/>
    <cellStyle name="Normální 7 2 2 6 2 2" xfId="2150"/>
    <cellStyle name="Normální 7 2 2 6 3" xfId="1618"/>
    <cellStyle name="Normální 7 2 2 7" xfId="586"/>
    <cellStyle name="Normální 7 2 2 7 2" xfId="1653"/>
    <cellStyle name="Normální 7 2 2 8" xfId="1121"/>
    <cellStyle name="Normální 7 2 3" xfId="104"/>
    <cellStyle name="Normální 7 2 3 2" xfId="176"/>
    <cellStyle name="Normální 7 2 3 2 2" xfId="437"/>
    <cellStyle name="Normální 7 2 3 2 2 2" xfId="970"/>
    <cellStyle name="Normální 7 2 3 2 2 2 2" xfId="2037"/>
    <cellStyle name="Normální 7 2 3 2 2 3" xfId="1505"/>
    <cellStyle name="Normální 7 2 3 2 3" xfId="710"/>
    <cellStyle name="Normální 7 2 3 2 3 2" xfId="1777"/>
    <cellStyle name="Normální 7 2 3 2 4" xfId="1245"/>
    <cellStyle name="Normální 7 2 3 3" xfId="245"/>
    <cellStyle name="Normální 7 2 3 3 2" xfId="779"/>
    <cellStyle name="Normální 7 2 3 3 2 2" xfId="1846"/>
    <cellStyle name="Normální 7 2 3 3 3" xfId="1314"/>
    <cellStyle name="Normální 7 2 3 4" xfId="341"/>
    <cellStyle name="Normální 7 2 3 4 2" xfId="874"/>
    <cellStyle name="Normální 7 2 3 4 2 2" xfId="1941"/>
    <cellStyle name="Normální 7 2 3 4 3" xfId="1409"/>
    <cellStyle name="Normální 7 2 3 5" xfId="639"/>
    <cellStyle name="Normální 7 2 3 5 2" xfId="1706"/>
    <cellStyle name="Normální 7 2 3 6" xfId="1174"/>
    <cellStyle name="Normální 7 2 4" xfId="121"/>
    <cellStyle name="Normální 7 2 4 2" xfId="193"/>
    <cellStyle name="Normální 7 2 4 2 2" xfId="454"/>
    <cellStyle name="Normální 7 2 4 2 2 2" xfId="987"/>
    <cellStyle name="Normální 7 2 4 2 2 2 2" xfId="2054"/>
    <cellStyle name="Normální 7 2 4 2 2 3" xfId="1522"/>
    <cellStyle name="Normální 7 2 4 2 3" xfId="727"/>
    <cellStyle name="Normální 7 2 4 2 3 2" xfId="1794"/>
    <cellStyle name="Normální 7 2 4 2 4" xfId="1262"/>
    <cellStyle name="Normální 7 2 4 3" xfId="262"/>
    <cellStyle name="Normální 7 2 4 3 2" xfId="796"/>
    <cellStyle name="Normální 7 2 4 3 2 2" xfId="1863"/>
    <cellStyle name="Normální 7 2 4 3 3" xfId="1331"/>
    <cellStyle name="Normální 7 2 4 4" xfId="358"/>
    <cellStyle name="Normální 7 2 4 4 2" xfId="891"/>
    <cellStyle name="Normální 7 2 4 4 2 2" xfId="1958"/>
    <cellStyle name="Normální 7 2 4 4 3" xfId="1426"/>
    <cellStyle name="Normální 7 2 4 5" xfId="656"/>
    <cellStyle name="Normální 7 2 4 5 2" xfId="1723"/>
    <cellStyle name="Normální 7 2 4 6" xfId="1191"/>
    <cellStyle name="Normální 7 2 5" xfId="141"/>
    <cellStyle name="Normální 7 2 5 2" xfId="276"/>
    <cellStyle name="Normální 7 2 5 2 2" xfId="468"/>
    <cellStyle name="Normální 7 2 5 2 2 2" xfId="1001"/>
    <cellStyle name="Normální 7 2 5 2 2 2 2" xfId="2068"/>
    <cellStyle name="Normální 7 2 5 2 2 3" xfId="1536"/>
    <cellStyle name="Normální 7 2 5 2 3" xfId="810"/>
    <cellStyle name="Normální 7 2 5 2 3 2" xfId="1877"/>
    <cellStyle name="Normální 7 2 5 2 4" xfId="1345"/>
    <cellStyle name="Normální 7 2 5 3" xfId="372"/>
    <cellStyle name="Normální 7 2 5 3 2" xfId="905"/>
    <cellStyle name="Normální 7 2 5 3 2 2" xfId="1972"/>
    <cellStyle name="Normální 7 2 5 3 3" xfId="1440"/>
    <cellStyle name="Normální 7 2 5 4" xfId="675"/>
    <cellStyle name="Normální 7 2 5 4 2" xfId="1742"/>
    <cellStyle name="Normální 7 2 5 5" xfId="1210"/>
    <cellStyle name="Normální 7 2 6" xfId="69"/>
    <cellStyle name="Normální 7 2 6 2" xfId="402"/>
    <cellStyle name="Normální 7 2 6 2 2" xfId="935"/>
    <cellStyle name="Normální 7 2 6 2 2 2" xfId="2002"/>
    <cellStyle name="Normální 7 2 6 2 3" xfId="1470"/>
    <cellStyle name="Normální 7 2 6 3" xfId="604"/>
    <cellStyle name="Normální 7 2 6 3 2" xfId="1671"/>
    <cellStyle name="Normální 7 2 6 4" xfId="1139"/>
    <cellStyle name="Normální 7 2 7" xfId="210"/>
    <cellStyle name="Normální 7 2 7 2" xfId="498"/>
    <cellStyle name="Normální 7 2 7 2 2" xfId="1031"/>
    <cellStyle name="Normální 7 2 7 2 2 2" xfId="2098"/>
    <cellStyle name="Normální 7 2 7 2 3" xfId="1566"/>
    <cellStyle name="Normální 7 2 7 3" xfId="744"/>
    <cellStyle name="Normální 7 2 7 3 2" xfId="1811"/>
    <cellStyle name="Normální 7 2 7 4" xfId="1279"/>
    <cellStyle name="Normální 7 2 8" xfId="307"/>
    <cellStyle name="Normální 7 2 8 2" xfId="840"/>
    <cellStyle name="Normální 7 2 8 2 2" xfId="1907"/>
    <cellStyle name="Normální 7 2 8 3" xfId="1375"/>
    <cellStyle name="Normální 7 2 9" xfId="533"/>
    <cellStyle name="Normální 7 2 9 2" xfId="1065"/>
    <cellStyle name="Normální 7 2 9 2 2" xfId="2132"/>
    <cellStyle name="Normální 7 2 9 3" xfId="1600"/>
    <cellStyle name="Normální 7 3" xfId="44"/>
    <cellStyle name="Normální 7 3 2" xfId="151"/>
    <cellStyle name="Normální 7 3 2 2" xfId="284"/>
    <cellStyle name="Normální 7 3 2 2 2" xfId="476"/>
    <cellStyle name="Normální 7 3 2 2 2 2" xfId="1009"/>
    <cellStyle name="Normální 7 3 2 2 2 2 2" xfId="2076"/>
    <cellStyle name="Normální 7 3 2 2 2 3" xfId="1544"/>
    <cellStyle name="Normální 7 3 2 2 3" xfId="818"/>
    <cellStyle name="Normální 7 3 2 2 3 2" xfId="1885"/>
    <cellStyle name="Normální 7 3 2 2 4" xfId="1353"/>
    <cellStyle name="Normální 7 3 2 3" xfId="380"/>
    <cellStyle name="Normální 7 3 2 3 2" xfId="913"/>
    <cellStyle name="Normální 7 3 2 3 2 2" xfId="1980"/>
    <cellStyle name="Normální 7 3 2 3 3" xfId="1448"/>
    <cellStyle name="Normální 7 3 2 4" xfId="685"/>
    <cellStyle name="Normální 7 3 2 4 2" xfId="1752"/>
    <cellStyle name="Normální 7 3 2 5" xfId="1220"/>
    <cellStyle name="Normální 7 3 3" xfId="79"/>
    <cellStyle name="Normální 7 3 3 2" xfId="412"/>
    <cellStyle name="Normální 7 3 3 2 2" xfId="945"/>
    <cellStyle name="Normální 7 3 3 2 2 2" xfId="2012"/>
    <cellStyle name="Normální 7 3 3 2 3" xfId="1480"/>
    <cellStyle name="Normální 7 3 3 3" xfId="614"/>
    <cellStyle name="Normální 7 3 3 3 2" xfId="1681"/>
    <cellStyle name="Normální 7 3 3 4" xfId="1149"/>
    <cellStyle name="Normální 7 3 4" xfId="220"/>
    <cellStyle name="Normální 7 3 4 2" xfId="510"/>
    <cellStyle name="Normální 7 3 4 2 2" xfId="1042"/>
    <cellStyle name="Normální 7 3 4 2 2 2" xfId="2109"/>
    <cellStyle name="Normální 7 3 4 2 3" xfId="1577"/>
    <cellStyle name="Normální 7 3 4 3" xfId="754"/>
    <cellStyle name="Normální 7 3 4 3 2" xfId="1821"/>
    <cellStyle name="Normální 7 3 4 4" xfId="1289"/>
    <cellStyle name="Normální 7 3 5" xfId="317"/>
    <cellStyle name="Normální 7 3 5 2" xfId="850"/>
    <cellStyle name="Normální 7 3 5 2 2" xfId="1917"/>
    <cellStyle name="Normální 7 3 5 3" xfId="1385"/>
    <cellStyle name="Normální 7 3 6" xfId="544"/>
    <cellStyle name="Normální 7 3 6 2" xfId="1076"/>
    <cellStyle name="Normální 7 3 6 2 2" xfId="2143"/>
    <cellStyle name="Normální 7 3 6 3" xfId="1611"/>
    <cellStyle name="Normální 7 3 7" xfId="579"/>
    <cellStyle name="Normální 7 3 7 2" xfId="1646"/>
    <cellStyle name="Normální 7 3 8" xfId="1114"/>
    <cellStyle name="Normální 7 4" xfId="97"/>
    <cellStyle name="Normální 7 4 2" xfId="169"/>
    <cellStyle name="Normální 7 4 2 2" xfId="430"/>
    <cellStyle name="Normální 7 4 2 2 2" xfId="963"/>
    <cellStyle name="Normální 7 4 2 2 2 2" xfId="2030"/>
    <cellStyle name="Normální 7 4 2 2 3" xfId="1498"/>
    <cellStyle name="Normální 7 4 2 3" xfId="703"/>
    <cellStyle name="Normální 7 4 2 3 2" xfId="1770"/>
    <cellStyle name="Normální 7 4 2 4" xfId="1238"/>
    <cellStyle name="Normální 7 4 3" xfId="238"/>
    <cellStyle name="Normální 7 4 3 2" xfId="518"/>
    <cellStyle name="Normální 7 4 3 2 2" xfId="1050"/>
    <cellStyle name="Normální 7 4 3 2 2 2" xfId="2117"/>
    <cellStyle name="Normální 7 4 3 2 3" xfId="1585"/>
    <cellStyle name="Normální 7 4 3 3" xfId="772"/>
    <cellStyle name="Normální 7 4 3 3 2" xfId="1839"/>
    <cellStyle name="Normální 7 4 3 4" xfId="1307"/>
    <cellStyle name="Normální 7 4 4" xfId="334"/>
    <cellStyle name="Normální 7 4 4 2" xfId="867"/>
    <cellStyle name="Normální 7 4 4 2 2" xfId="1934"/>
    <cellStyle name="Normální 7 4 4 3" xfId="1402"/>
    <cellStyle name="Normální 7 4 5" xfId="632"/>
    <cellStyle name="Normální 7 4 5 2" xfId="1699"/>
    <cellStyle name="Normální 7 4 6" xfId="1167"/>
    <cellStyle name="Normální 7 5" xfId="114"/>
    <cellStyle name="Normální 7 5 2" xfId="186"/>
    <cellStyle name="Normální 7 5 2 2" xfId="447"/>
    <cellStyle name="Normální 7 5 2 2 2" xfId="980"/>
    <cellStyle name="Normální 7 5 2 2 2 2" xfId="2047"/>
    <cellStyle name="Normální 7 5 2 2 3" xfId="1515"/>
    <cellStyle name="Normální 7 5 2 3" xfId="720"/>
    <cellStyle name="Normální 7 5 2 3 2" xfId="1787"/>
    <cellStyle name="Normální 7 5 2 4" xfId="1255"/>
    <cellStyle name="Normální 7 5 3" xfId="255"/>
    <cellStyle name="Normální 7 5 3 2" xfId="789"/>
    <cellStyle name="Normální 7 5 3 2 2" xfId="1856"/>
    <cellStyle name="Normální 7 5 3 3" xfId="1324"/>
    <cellStyle name="Normální 7 5 4" xfId="351"/>
    <cellStyle name="Normální 7 5 4 2" xfId="884"/>
    <cellStyle name="Normální 7 5 4 2 2" xfId="1951"/>
    <cellStyle name="Normální 7 5 4 3" xfId="1419"/>
    <cellStyle name="Normální 7 5 5" xfId="649"/>
    <cellStyle name="Normální 7 5 5 2" xfId="1716"/>
    <cellStyle name="Normální 7 5 6" xfId="1184"/>
    <cellStyle name="Normální 7 6" xfId="134"/>
    <cellStyle name="Normální 7 6 2" xfId="270"/>
    <cellStyle name="Normální 7 6 2 2" xfId="462"/>
    <cellStyle name="Normální 7 6 2 2 2" xfId="995"/>
    <cellStyle name="Normální 7 6 2 2 2 2" xfId="2062"/>
    <cellStyle name="Normální 7 6 2 2 3" xfId="1530"/>
    <cellStyle name="Normální 7 6 2 3" xfId="804"/>
    <cellStyle name="Normální 7 6 2 3 2" xfId="1871"/>
    <cellStyle name="Normální 7 6 2 4" xfId="1339"/>
    <cellStyle name="Normální 7 6 3" xfId="366"/>
    <cellStyle name="Normální 7 6 3 2" xfId="899"/>
    <cellStyle name="Normální 7 6 3 2 2" xfId="1966"/>
    <cellStyle name="Normální 7 6 3 3" xfId="1434"/>
    <cellStyle name="Normální 7 6 4" xfId="668"/>
    <cellStyle name="Normální 7 6 4 2" xfId="1735"/>
    <cellStyle name="Normální 7 6 5" xfId="1203"/>
    <cellStyle name="Normální 7 7" xfId="62"/>
    <cellStyle name="Normální 7 7 2" xfId="395"/>
    <cellStyle name="Normální 7 7 2 2" xfId="928"/>
    <cellStyle name="Normální 7 7 2 2 2" xfId="1995"/>
    <cellStyle name="Normální 7 7 2 3" xfId="1463"/>
    <cellStyle name="Normální 7 7 3" xfId="597"/>
    <cellStyle name="Normální 7 7 3 2" xfId="1664"/>
    <cellStyle name="Normální 7 7 4" xfId="1132"/>
    <cellStyle name="Normální 7 8" xfId="203"/>
    <cellStyle name="Normální 7 8 2" xfId="491"/>
    <cellStyle name="Normální 7 8 2 2" xfId="1024"/>
    <cellStyle name="Normální 7 8 2 2 2" xfId="2091"/>
    <cellStyle name="Normální 7 8 2 3" xfId="1559"/>
    <cellStyle name="Normální 7 8 3" xfId="737"/>
    <cellStyle name="Normální 7 8 3 2" xfId="1804"/>
    <cellStyle name="Normální 7 8 4" xfId="1272"/>
    <cellStyle name="Normální 7 9" xfId="301"/>
    <cellStyle name="Normální 7 9 2" xfId="834"/>
    <cellStyle name="Normální 7 9 2 2" xfId="1901"/>
    <cellStyle name="Normální 7 9 3" xfId="1369"/>
    <cellStyle name="Normální 8" xfId="20"/>
    <cellStyle name="Normální 8 10" xfId="527"/>
    <cellStyle name="Normální 8 10 2" xfId="1059"/>
    <cellStyle name="Normální 8 10 2 2" xfId="2126"/>
    <cellStyle name="Normální 8 10 3" xfId="1594"/>
    <cellStyle name="Normální 8 11" xfId="563"/>
    <cellStyle name="Normální 8 11 2" xfId="1630"/>
    <cellStyle name="Normální 8 12" xfId="1098"/>
    <cellStyle name="Normální 8 2" xfId="31"/>
    <cellStyle name="Normální 8 2 10" xfId="570"/>
    <cellStyle name="Normální 8 2 10 2" xfId="1637"/>
    <cellStyle name="Normální 8 2 11" xfId="1105"/>
    <cellStyle name="Normální 8 2 2" xfId="52"/>
    <cellStyle name="Normální 8 2 2 2" xfId="159"/>
    <cellStyle name="Normální 8 2 2 2 2" xfId="291"/>
    <cellStyle name="Normální 8 2 2 2 2 2" xfId="482"/>
    <cellStyle name="Normální 8 2 2 2 2 2 2" xfId="1015"/>
    <cellStyle name="Normální 8 2 2 2 2 2 2 2" xfId="2082"/>
    <cellStyle name="Normální 8 2 2 2 2 2 3" xfId="1550"/>
    <cellStyle name="Normální 8 2 2 2 2 3" xfId="825"/>
    <cellStyle name="Normální 8 2 2 2 2 3 2" xfId="1892"/>
    <cellStyle name="Normální 8 2 2 2 2 4" xfId="1360"/>
    <cellStyle name="Normální 8 2 2 2 3" xfId="386"/>
    <cellStyle name="Normální 8 2 2 2 3 2" xfId="919"/>
    <cellStyle name="Normální 8 2 2 2 3 2 2" xfId="1986"/>
    <cellStyle name="Normální 8 2 2 2 3 3" xfId="1454"/>
    <cellStyle name="Normální 8 2 2 2 4" xfId="693"/>
    <cellStyle name="Normální 8 2 2 2 4 2" xfId="1760"/>
    <cellStyle name="Normální 8 2 2 2 5" xfId="1228"/>
    <cellStyle name="Normální 8 2 2 3" xfId="87"/>
    <cellStyle name="Normální 8 2 2 3 2" xfId="420"/>
    <cellStyle name="Normální 8 2 2 3 2 2" xfId="953"/>
    <cellStyle name="Normální 8 2 2 3 2 2 2" xfId="2020"/>
    <cellStyle name="Normální 8 2 2 3 2 3" xfId="1488"/>
    <cellStyle name="Normální 8 2 2 3 3" xfId="622"/>
    <cellStyle name="Normální 8 2 2 3 3 2" xfId="1689"/>
    <cellStyle name="Normální 8 2 2 3 4" xfId="1157"/>
    <cellStyle name="Normální 8 2 2 4" xfId="228"/>
    <cellStyle name="Normální 8 2 2 4 2" xfId="762"/>
    <cellStyle name="Normální 8 2 2 4 2 2" xfId="1829"/>
    <cellStyle name="Normální 8 2 2 4 3" xfId="1297"/>
    <cellStyle name="Normální 8 2 2 5" xfId="324"/>
    <cellStyle name="Normální 8 2 2 5 2" xfId="857"/>
    <cellStyle name="Normální 8 2 2 5 2 2" xfId="1924"/>
    <cellStyle name="Normální 8 2 2 5 3" xfId="1392"/>
    <cellStyle name="Normální 8 2 2 6" xfId="552"/>
    <cellStyle name="Normální 8 2 2 6 2" xfId="1084"/>
    <cellStyle name="Normální 8 2 2 6 2 2" xfId="2151"/>
    <cellStyle name="Normální 8 2 2 6 3" xfId="1619"/>
    <cellStyle name="Normální 8 2 2 7" xfId="587"/>
    <cellStyle name="Normální 8 2 2 7 2" xfId="1654"/>
    <cellStyle name="Normální 8 2 2 8" xfId="1122"/>
    <cellStyle name="Normální 8 2 3" xfId="105"/>
    <cellStyle name="Normální 8 2 3 2" xfId="177"/>
    <cellStyle name="Normální 8 2 3 2 2" xfId="438"/>
    <cellStyle name="Normální 8 2 3 2 2 2" xfId="971"/>
    <cellStyle name="Normální 8 2 3 2 2 2 2" xfId="2038"/>
    <cellStyle name="Normální 8 2 3 2 2 3" xfId="1506"/>
    <cellStyle name="Normální 8 2 3 2 3" xfId="711"/>
    <cellStyle name="Normální 8 2 3 2 3 2" xfId="1778"/>
    <cellStyle name="Normální 8 2 3 2 4" xfId="1246"/>
    <cellStyle name="Normální 8 2 3 3" xfId="246"/>
    <cellStyle name="Normální 8 2 3 3 2" xfId="780"/>
    <cellStyle name="Normální 8 2 3 3 2 2" xfId="1847"/>
    <cellStyle name="Normální 8 2 3 3 3" xfId="1315"/>
    <cellStyle name="Normální 8 2 3 4" xfId="342"/>
    <cellStyle name="Normální 8 2 3 4 2" xfId="875"/>
    <cellStyle name="Normální 8 2 3 4 2 2" xfId="1942"/>
    <cellStyle name="Normální 8 2 3 4 3" xfId="1410"/>
    <cellStyle name="Normální 8 2 3 5" xfId="640"/>
    <cellStyle name="Normální 8 2 3 5 2" xfId="1707"/>
    <cellStyle name="Normální 8 2 3 6" xfId="1175"/>
    <cellStyle name="Normální 8 2 4" xfId="122"/>
    <cellStyle name="Normální 8 2 4 2" xfId="194"/>
    <cellStyle name="Normální 8 2 4 2 2" xfId="455"/>
    <cellStyle name="Normální 8 2 4 2 2 2" xfId="988"/>
    <cellStyle name="Normální 8 2 4 2 2 2 2" xfId="2055"/>
    <cellStyle name="Normální 8 2 4 2 2 3" xfId="1523"/>
    <cellStyle name="Normální 8 2 4 2 3" xfId="728"/>
    <cellStyle name="Normální 8 2 4 2 3 2" xfId="1795"/>
    <cellStyle name="Normální 8 2 4 2 4" xfId="1263"/>
    <cellStyle name="Normální 8 2 4 3" xfId="263"/>
    <cellStyle name="Normální 8 2 4 3 2" xfId="797"/>
    <cellStyle name="Normální 8 2 4 3 2 2" xfId="1864"/>
    <cellStyle name="Normální 8 2 4 3 3" xfId="1332"/>
    <cellStyle name="Normální 8 2 4 4" xfId="359"/>
    <cellStyle name="Normální 8 2 4 4 2" xfId="892"/>
    <cellStyle name="Normální 8 2 4 4 2 2" xfId="1959"/>
    <cellStyle name="Normální 8 2 4 4 3" xfId="1427"/>
    <cellStyle name="Normální 8 2 4 5" xfId="657"/>
    <cellStyle name="Normální 8 2 4 5 2" xfId="1724"/>
    <cellStyle name="Normální 8 2 4 6" xfId="1192"/>
    <cellStyle name="Normální 8 2 5" xfId="142"/>
    <cellStyle name="Normální 8 2 5 2" xfId="277"/>
    <cellStyle name="Normální 8 2 5 2 2" xfId="469"/>
    <cellStyle name="Normální 8 2 5 2 2 2" xfId="1002"/>
    <cellStyle name="Normální 8 2 5 2 2 2 2" xfId="2069"/>
    <cellStyle name="Normální 8 2 5 2 2 3" xfId="1537"/>
    <cellStyle name="Normální 8 2 5 2 3" xfId="811"/>
    <cellStyle name="Normální 8 2 5 2 3 2" xfId="1878"/>
    <cellStyle name="Normální 8 2 5 2 4" xfId="1346"/>
    <cellStyle name="Normální 8 2 5 3" xfId="373"/>
    <cellStyle name="Normální 8 2 5 3 2" xfId="906"/>
    <cellStyle name="Normální 8 2 5 3 2 2" xfId="1973"/>
    <cellStyle name="Normální 8 2 5 3 3" xfId="1441"/>
    <cellStyle name="Normální 8 2 5 4" xfId="676"/>
    <cellStyle name="Normální 8 2 5 4 2" xfId="1743"/>
    <cellStyle name="Normální 8 2 5 5" xfId="1211"/>
    <cellStyle name="Normální 8 2 6" xfId="70"/>
    <cellStyle name="Normální 8 2 6 2" xfId="403"/>
    <cellStyle name="Normální 8 2 6 2 2" xfId="936"/>
    <cellStyle name="Normální 8 2 6 2 2 2" xfId="2003"/>
    <cellStyle name="Normální 8 2 6 2 3" xfId="1471"/>
    <cellStyle name="Normální 8 2 6 3" xfId="605"/>
    <cellStyle name="Normální 8 2 6 3 2" xfId="1672"/>
    <cellStyle name="Normální 8 2 6 4" xfId="1140"/>
    <cellStyle name="Normální 8 2 7" xfId="211"/>
    <cellStyle name="Normální 8 2 7 2" xfId="499"/>
    <cellStyle name="Normální 8 2 7 2 2" xfId="1032"/>
    <cellStyle name="Normální 8 2 7 2 2 2" xfId="2099"/>
    <cellStyle name="Normální 8 2 7 2 3" xfId="1567"/>
    <cellStyle name="Normální 8 2 7 3" xfId="745"/>
    <cellStyle name="Normální 8 2 7 3 2" xfId="1812"/>
    <cellStyle name="Normální 8 2 7 4" xfId="1280"/>
    <cellStyle name="Normální 8 2 8" xfId="308"/>
    <cellStyle name="Normální 8 2 8 2" xfId="841"/>
    <cellStyle name="Normální 8 2 8 2 2" xfId="1908"/>
    <cellStyle name="Normální 8 2 8 3" xfId="1376"/>
    <cellStyle name="Normální 8 2 9" xfId="534"/>
    <cellStyle name="Normální 8 2 9 2" xfId="1066"/>
    <cellStyle name="Normální 8 2 9 2 2" xfId="2133"/>
    <cellStyle name="Normální 8 2 9 3" xfId="1601"/>
    <cellStyle name="Normální 8 3" xfId="45"/>
    <cellStyle name="Normální 8 3 2" xfId="152"/>
    <cellStyle name="Normální 8 3 2 2" xfId="285"/>
    <cellStyle name="Normální 8 3 2 2 2" xfId="477"/>
    <cellStyle name="Normální 8 3 2 2 2 2" xfId="1010"/>
    <cellStyle name="Normální 8 3 2 2 2 2 2" xfId="2077"/>
    <cellStyle name="Normální 8 3 2 2 2 3" xfId="1545"/>
    <cellStyle name="Normální 8 3 2 2 3" xfId="819"/>
    <cellStyle name="Normální 8 3 2 2 3 2" xfId="1886"/>
    <cellStyle name="Normální 8 3 2 2 4" xfId="1354"/>
    <cellStyle name="Normální 8 3 2 3" xfId="381"/>
    <cellStyle name="Normální 8 3 2 3 2" xfId="914"/>
    <cellStyle name="Normální 8 3 2 3 2 2" xfId="1981"/>
    <cellStyle name="Normální 8 3 2 3 3" xfId="1449"/>
    <cellStyle name="Normální 8 3 2 4" xfId="686"/>
    <cellStyle name="Normální 8 3 2 4 2" xfId="1753"/>
    <cellStyle name="Normální 8 3 2 5" xfId="1221"/>
    <cellStyle name="Normální 8 3 3" xfId="80"/>
    <cellStyle name="Normální 8 3 3 2" xfId="413"/>
    <cellStyle name="Normální 8 3 3 2 2" xfId="946"/>
    <cellStyle name="Normální 8 3 3 2 2 2" xfId="2013"/>
    <cellStyle name="Normální 8 3 3 2 3" xfId="1481"/>
    <cellStyle name="Normální 8 3 3 3" xfId="615"/>
    <cellStyle name="Normální 8 3 3 3 2" xfId="1682"/>
    <cellStyle name="Normální 8 3 3 4" xfId="1150"/>
    <cellStyle name="Normální 8 3 4" xfId="221"/>
    <cellStyle name="Normální 8 3 4 2" xfId="511"/>
    <cellStyle name="Normální 8 3 4 2 2" xfId="1043"/>
    <cellStyle name="Normální 8 3 4 2 2 2" xfId="2110"/>
    <cellStyle name="Normální 8 3 4 2 3" xfId="1578"/>
    <cellStyle name="Normální 8 3 4 3" xfId="755"/>
    <cellStyle name="Normální 8 3 4 3 2" xfId="1822"/>
    <cellStyle name="Normální 8 3 4 4" xfId="1290"/>
    <cellStyle name="Normální 8 3 5" xfId="318"/>
    <cellStyle name="Normální 8 3 5 2" xfId="851"/>
    <cellStyle name="Normální 8 3 5 2 2" xfId="1918"/>
    <cellStyle name="Normální 8 3 5 3" xfId="1386"/>
    <cellStyle name="Normální 8 3 6" xfId="545"/>
    <cellStyle name="Normální 8 3 6 2" xfId="1077"/>
    <cellStyle name="Normální 8 3 6 2 2" xfId="2144"/>
    <cellStyle name="Normální 8 3 6 3" xfId="1612"/>
    <cellStyle name="Normální 8 3 7" xfId="580"/>
    <cellStyle name="Normální 8 3 7 2" xfId="1647"/>
    <cellStyle name="Normální 8 3 8" xfId="1115"/>
    <cellStyle name="Normální 8 4" xfId="98"/>
    <cellStyle name="Normální 8 4 2" xfId="170"/>
    <cellStyle name="Normální 8 4 2 2" xfId="431"/>
    <cellStyle name="Normální 8 4 2 2 2" xfId="964"/>
    <cellStyle name="Normální 8 4 2 2 2 2" xfId="2031"/>
    <cellStyle name="Normální 8 4 2 2 3" xfId="1499"/>
    <cellStyle name="Normální 8 4 2 3" xfId="704"/>
    <cellStyle name="Normální 8 4 2 3 2" xfId="1771"/>
    <cellStyle name="Normální 8 4 2 4" xfId="1239"/>
    <cellStyle name="Normální 8 4 3" xfId="239"/>
    <cellStyle name="Normální 8 4 3 2" xfId="519"/>
    <cellStyle name="Normální 8 4 3 2 2" xfId="1051"/>
    <cellStyle name="Normální 8 4 3 2 2 2" xfId="2118"/>
    <cellStyle name="Normální 8 4 3 2 3" xfId="1586"/>
    <cellStyle name="Normální 8 4 3 3" xfId="773"/>
    <cellStyle name="Normální 8 4 3 3 2" xfId="1840"/>
    <cellStyle name="Normální 8 4 3 4" xfId="1308"/>
    <cellStyle name="Normální 8 4 4" xfId="335"/>
    <cellStyle name="Normální 8 4 4 2" xfId="868"/>
    <cellStyle name="Normální 8 4 4 2 2" xfId="1935"/>
    <cellStyle name="Normální 8 4 4 3" xfId="1403"/>
    <cellStyle name="Normální 8 4 5" xfId="633"/>
    <cellStyle name="Normální 8 4 5 2" xfId="1700"/>
    <cellStyle name="Normální 8 4 6" xfId="1168"/>
    <cellStyle name="Normální 8 5" xfId="115"/>
    <cellStyle name="Normální 8 5 2" xfId="187"/>
    <cellStyle name="Normální 8 5 2 2" xfId="448"/>
    <cellStyle name="Normální 8 5 2 2 2" xfId="981"/>
    <cellStyle name="Normální 8 5 2 2 2 2" xfId="2048"/>
    <cellStyle name="Normální 8 5 2 2 3" xfId="1516"/>
    <cellStyle name="Normální 8 5 2 3" xfId="721"/>
    <cellStyle name="Normální 8 5 2 3 2" xfId="1788"/>
    <cellStyle name="Normální 8 5 2 4" xfId="1256"/>
    <cellStyle name="Normální 8 5 3" xfId="256"/>
    <cellStyle name="Normální 8 5 3 2" xfId="790"/>
    <cellStyle name="Normální 8 5 3 2 2" xfId="1857"/>
    <cellStyle name="Normální 8 5 3 3" xfId="1325"/>
    <cellStyle name="Normální 8 5 4" xfId="352"/>
    <cellStyle name="Normální 8 5 4 2" xfId="885"/>
    <cellStyle name="Normální 8 5 4 2 2" xfId="1952"/>
    <cellStyle name="Normální 8 5 4 3" xfId="1420"/>
    <cellStyle name="Normální 8 5 5" xfId="650"/>
    <cellStyle name="Normální 8 5 5 2" xfId="1717"/>
    <cellStyle name="Normální 8 5 6" xfId="1185"/>
    <cellStyle name="Normální 8 6" xfId="135"/>
    <cellStyle name="Normální 8 6 2" xfId="271"/>
    <cellStyle name="Normální 8 6 2 2" xfId="463"/>
    <cellStyle name="Normální 8 6 2 2 2" xfId="996"/>
    <cellStyle name="Normální 8 6 2 2 2 2" xfId="2063"/>
    <cellStyle name="Normální 8 6 2 2 3" xfId="1531"/>
    <cellStyle name="Normální 8 6 2 3" xfId="805"/>
    <cellStyle name="Normální 8 6 2 3 2" xfId="1872"/>
    <cellStyle name="Normální 8 6 2 4" xfId="1340"/>
    <cellStyle name="Normální 8 6 3" xfId="367"/>
    <cellStyle name="Normální 8 6 3 2" xfId="900"/>
    <cellStyle name="Normální 8 6 3 2 2" xfId="1967"/>
    <cellStyle name="Normální 8 6 3 3" xfId="1435"/>
    <cellStyle name="Normální 8 6 4" xfId="669"/>
    <cellStyle name="Normální 8 6 4 2" xfId="1736"/>
    <cellStyle name="Normální 8 6 5" xfId="1204"/>
    <cellStyle name="Normální 8 7" xfId="63"/>
    <cellStyle name="Normální 8 7 2" xfId="396"/>
    <cellStyle name="Normální 8 7 2 2" xfId="929"/>
    <cellStyle name="Normální 8 7 2 2 2" xfId="1996"/>
    <cellStyle name="Normální 8 7 2 3" xfId="1464"/>
    <cellStyle name="Normální 8 7 3" xfId="598"/>
    <cellStyle name="Normální 8 7 3 2" xfId="1665"/>
    <cellStyle name="Normální 8 7 4" xfId="1133"/>
    <cellStyle name="Normální 8 8" xfId="204"/>
    <cellStyle name="Normální 8 8 2" xfId="492"/>
    <cellStyle name="Normální 8 8 2 2" xfId="1025"/>
    <cellStyle name="Normální 8 8 2 2 2" xfId="2092"/>
    <cellStyle name="Normální 8 8 2 3" xfId="1560"/>
    <cellStyle name="Normální 8 8 3" xfId="738"/>
    <cellStyle name="Normální 8 8 3 2" xfId="1805"/>
    <cellStyle name="Normální 8 8 4" xfId="1273"/>
    <cellStyle name="Normální 8 9" xfId="302"/>
    <cellStyle name="Normální 8 9 2" xfId="835"/>
    <cellStyle name="Normální 8 9 2 2" xfId="1902"/>
    <cellStyle name="Normální 8 9 3" xfId="1370"/>
    <cellStyle name="Normální 9" xfId="22"/>
    <cellStyle name="Normální 9 10" xfId="528"/>
    <cellStyle name="Normální 9 10 2" xfId="1060"/>
    <cellStyle name="Normální 9 10 2 2" xfId="2127"/>
    <cellStyle name="Normální 9 10 3" xfId="1595"/>
    <cellStyle name="Normální 9 11" xfId="564"/>
    <cellStyle name="Normální 9 11 2" xfId="1631"/>
    <cellStyle name="Normální 9 12" xfId="1099"/>
    <cellStyle name="Normální 9 2" xfId="32"/>
    <cellStyle name="Normální 9 2 10" xfId="571"/>
    <cellStyle name="Normální 9 2 10 2" xfId="1638"/>
    <cellStyle name="Normální 9 2 11" xfId="1106"/>
    <cellStyle name="Normální 9 2 2" xfId="53"/>
    <cellStyle name="Normální 9 2 2 2" xfId="160"/>
    <cellStyle name="Normální 9 2 2 2 2" xfId="292"/>
    <cellStyle name="Normální 9 2 2 2 2 2" xfId="483"/>
    <cellStyle name="Normální 9 2 2 2 2 2 2" xfId="1016"/>
    <cellStyle name="Normální 9 2 2 2 2 2 2 2" xfId="2083"/>
    <cellStyle name="Normální 9 2 2 2 2 2 3" xfId="1551"/>
    <cellStyle name="Normální 9 2 2 2 2 3" xfId="826"/>
    <cellStyle name="Normální 9 2 2 2 2 3 2" xfId="1893"/>
    <cellStyle name="Normální 9 2 2 2 2 4" xfId="1361"/>
    <cellStyle name="Normální 9 2 2 2 3" xfId="387"/>
    <cellStyle name="Normální 9 2 2 2 3 2" xfId="920"/>
    <cellStyle name="Normální 9 2 2 2 3 2 2" xfId="1987"/>
    <cellStyle name="Normální 9 2 2 2 3 3" xfId="1455"/>
    <cellStyle name="Normální 9 2 2 2 4" xfId="694"/>
    <cellStyle name="Normální 9 2 2 2 4 2" xfId="1761"/>
    <cellStyle name="Normální 9 2 2 2 5" xfId="1229"/>
    <cellStyle name="Normální 9 2 2 3" xfId="88"/>
    <cellStyle name="Normální 9 2 2 3 2" xfId="421"/>
    <cellStyle name="Normální 9 2 2 3 2 2" xfId="954"/>
    <cellStyle name="Normální 9 2 2 3 2 2 2" xfId="2021"/>
    <cellStyle name="Normální 9 2 2 3 2 3" xfId="1489"/>
    <cellStyle name="Normální 9 2 2 3 3" xfId="623"/>
    <cellStyle name="Normální 9 2 2 3 3 2" xfId="1690"/>
    <cellStyle name="Normální 9 2 2 3 4" xfId="1158"/>
    <cellStyle name="Normální 9 2 2 4" xfId="229"/>
    <cellStyle name="Normální 9 2 2 4 2" xfId="763"/>
    <cellStyle name="Normální 9 2 2 4 2 2" xfId="1830"/>
    <cellStyle name="Normální 9 2 2 4 3" xfId="1298"/>
    <cellStyle name="Normální 9 2 2 5" xfId="325"/>
    <cellStyle name="Normální 9 2 2 5 2" xfId="858"/>
    <cellStyle name="Normální 9 2 2 5 2 2" xfId="1925"/>
    <cellStyle name="Normální 9 2 2 5 3" xfId="1393"/>
    <cellStyle name="Normální 9 2 2 6" xfId="553"/>
    <cellStyle name="Normální 9 2 2 6 2" xfId="1085"/>
    <cellStyle name="Normální 9 2 2 6 2 2" xfId="2152"/>
    <cellStyle name="Normální 9 2 2 6 3" xfId="1620"/>
    <cellStyle name="Normální 9 2 2 7" xfId="588"/>
    <cellStyle name="Normální 9 2 2 7 2" xfId="1655"/>
    <cellStyle name="Normální 9 2 2 8" xfId="1123"/>
    <cellStyle name="Normální 9 2 3" xfId="106"/>
    <cellStyle name="Normální 9 2 3 2" xfId="178"/>
    <cellStyle name="Normální 9 2 3 2 2" xfId="439"/>
    <cellStyle name="Normální 9 2 3 2 2 2" xfId="972"/>
    <cellStyle name="Normální 9 2 3 2 2 2 2" xfId="2039"/>
    <cellStyle name="Normální 9 2 3 2 2 3" xfId="1507"/>
    <cellStyle name="Normální 9 2 3 2 3" xfId="712"/>
    <cellStyle name="Normální 9 2 3 2 3 2" xfId="1779"/>
    <cellStyle name="Normální 9 2 3 2 4" xfId="1247"/>
    <cellStyle name="Normální 9 2 3 3" xfId="247"/>
    <cellStyle name="Normální 9 2 3 3 2" xfId="781"/>
    <cellStyle name="Normální 9 2 3 3 2 2" xfId="1848"/>
    <cellStyle name="Normální 9 2 3 3 3" xfId="1316"/>
    <cellStyle name="Normální 9 2 3 4" xfId="343"/>
    <cellStyle name="Normální 9 2 3 4 2" xfId="876"/>
    <cellStyle name="Normální 9 2 3 4 2 2" xfId="1943"/>
    <cellStyle name="Normální 9 2 3 4 3" xfId="1411"/>
    <cellStyle name="Normální 9 2 3 5" xfId="641"/>
    <cellStyle name="Normální 9 2 3 5 2" xfId="1708"/>
    <cellStyle name="Normální 9 2 3 6" xfId="1176"/>
    <cellStyle name="Normální 9 2 4" xfId="123"/>
    <cellStyle name="Normální 9 2 4 2" xfId="195"/>
    <cellStyle name="Normální 9 2 4 2 2" xfId="456"/>
    <cellStyle name="Normální 9 2 4 2 2 2" xfId="989"/>
    <cellStyle name="Normální 9 2 4 2 2 2 2" xfId="2056"/>
    <cellStyle name="Normální 9 2 4 2 2 3" xfId="1524"/>
    <cellStyle name="Normální 9 2 4 2 3" xfId="729"/>
    <cellStyle name="Normální 9 2 4 2 3 2" xfId="1796"/>
    <cellStyle name="Normální 9 2 4 2 4" xfId="1264"/>
    <cellStyle name="Normální 9 2 4 3" xfId="264"/>
    <cellStyle name="Normální 9 2 4 3 2" xfId="798"/>
    <cellStyle name="Normální 9 2 4 3 2 2" xfId="1865"/>
    <cellStyle name="Normální 9 2 4 3 3" xfId="1333"/>
    <cellStyle name="Normální 9 2 4 4" xfId="360"/>
    <cellStyle name="Normální 9 2 4 4 2" xfId="893"/>
    <cellStyle name="Normální 9 2 4 4 2 2" xfId="1960"/>
    <cellStyle name="Normální 9 2 4 4 3" xfId="1428"/>
    <cellStyle name="Normální 9 2 4 5" xfId="658"/>
    <cellStyle name="Normální 9 2 4 5 2" xfId="1725"/>
    <cellStyle name="Normální 9 2 4 6" xfId="1193"/>
    <cellStyle name="Normální 9 2 5" xfId="143"/>
    <cellStyle name="Normální 9 2 5 2" xfId="278"/>
    <cellStyle name="Normální 9 2 5 2 2" xfId="470"/>
    <cellStyle name="Normální 9 2 5 2 2 2" xfId="1003"/>
    <cellStyle name="Normální 9 2 5 2 2 2 2" xfId="2070"/>
    <cellStyle name="Normální 9 2 5 2 2 3" xfId="1538"/>
    <cellStyle name="Normální 9 2 5 2 3" xfId="812"/>
    <cellStyle name="Normální 9 2 5 2 3 2" xfId="1879"/>
    <cellStyle name="Normální 9 2 5 2 4" xfId="1347"/>
    <cellStyle name="Normální 9 2 5 3" xfId="374"/>
    <cellStyle name="Normální 9 2 5 3 2" xfId="907"/>
    <cellStyle name="Normální 9 2 5 3 2 2" xfId="1974"/>
    <cellStyle name="Normální 9 2 5 3 3" xfId="1442"/>
    <cellStyle name="Normální 9 2 5 4" xfId="677"/>
    <cellStyle name="Normální 9 2 5 4 2" xfId="1744"/>
    <cellStyle name="Normální 9 2 5 5" xfId="1212"/>
    <cellStyle name="Normální 9 2 6" xfId="71"/>
    <cellStyle name="Normální 9 2 6 2" xfId="404"/>
    <cellStyle name="Normální 9 2 6 2 2" xfId="937"/>
    <cellStyle name="Normální 9 2 6 2 2 2" xfId="2004"/>
    <cellStyle name="Normální 9 2 6 2 3" xfId="1472"/>
    <cellStyle name="Normální 9 2 6 3" xfId="606"/>
    <cellStyle name="Normální 9 2 6 3 2" xfId="1673"/>
    <cellStyle name="Normální 9 2 6 4" xfId="1141"/>
    <cellStyle name="Normální 9 2 7" xfId="212"/>
    <cellStyle name="Normální 9 2 7 2" xfId="500"/>
    <cellStyle name="Normální 9 2 7 2 2" xfId="1033"/>
    <cellStyle name="Normální 9 2 7 2 2 2" xfId="2100"/>
    <cellStyle name="Normální 9 2 7 2 3" xfId="1568"/>
    <cellStyle name="Normální 9 2 7 3" xfId="746"/>
    <cellStyle name="Normální 9 2 7 3 2" xfId="1813"/>
    <cellStyle name="Normální 9 2 7 4" xfId="1281"/>
    <cellStyle name="Normální 9 2 8" xfId="309"/>
    <cellStyle name="Normální 9 2 8 2" xfId="842"/>
    <cellStyle name="Normální 9 2 8 2 2" xfId="1909"/>
    <cellStyle name="Normální 9 2 8 3" xfId="1377"/>
    <cellStyle name="Normální 9 2 9" xfId="535"/>
    <cellStyle name="Normální 9 2 9 2" xfId="1067"/>
    <cellStyle name="Normální 9 2 9 2 2" xfId="2134"/>
    <cellStyle name="Normální 9 2 9 3" xfId="1602"/>
    <cellStyle name="Normální 9 3" xfId="46"/>
    <cellStyle name="Normální 9 3 2" xfId="153"/>
    <cellStyle name="Normální 9 3 2 2" xfId="286"/>
    <cellStyle name="Normální 9 3 2 2 2" xfId="478"/>
    <cellStyle name="Normální 9 3 2 2 2 2" xfId="1011"/>
    <cellStyle name="Normální 9 3 2 2 2 2 2" xfId="2078"/>
    <cellStyle name="Normální 9 3 2 2 2 3" xfId="1546"/>
    <cellStyle name="Normální 9 3 2 2 3" xfId="820"/>
    <cellStyle name="Normální 9 3 2 2 3 2" xfId="1887"/>
    <cellStyle name="Normální 9 3 2 2 4" xfId="1355"/>
    <cellStyle name="Normální 9 3 2 3" xfId="382"/>
    <cellStyle name="Normální 9 3 2 3 2" xfId="915"/>
    <cellStyle name="Normální 9 3 2 3 2 2" xfId="1982"/>
    <cellStyle name="Normální 9 3 2 3 3" xfId="1450"/>
    <cellStyle name="Normální 9 3 2 4" xfId="687"/>
    <cellStyle name="Normální 9 3 2 4 2" xfId="1754"/>
    <cellStyle name="Normální 9 3 2 5" xfId="1222"/>
    <cellStyle name="Normální 9 3 3" xfId="81"/>
    <cellStyle name="Normální 9 3 3 2" xfId="414"/>
    <cellStyle name="Normální 9 3 3 2 2" xfId="947"/>
    <cellStyle name="Normální 9 3 3 2 2 2" xfId="2014"/>
    <cellStyle name="Normální 9 3 3 2 3" xfId="1482"/>
    <cellStyle name="Normální 9 3 3 3" xfId="616"/>
    <cellStyle name="Normální 9 3 3 3 2" xfId="1683"/>
    <cellStyle name="Normální 9 3 3 4" xfId="1151"/>
    <cellStyle name="Normální 9 3 4" xfId="222"/>
    <cellStyle name="Normální 9 3 4 2" xfId="512"/>
    <cellStyle name="Normální 9 3 4 2 2" xfId="1044"/>
    <cellStyle name="Normální 9 3 4 2 2 2" xfId="2111"/>
    <cellStyle name="Normální 9 3 4 2 3" xfId="1579"/>
    <cellStyle name="Normální 9 3 4 3" xfId="756"/>
    <cellStyle name="Normální 9 3 4 3 2" xfId="1823"/>
    <cellStyle name="Normální 9 3 4 4" xfId="1291"/>
    <cellStyle name="Normální 9 3 5" xfId="319"/>
    <cellStyle name="Normální 9 3 5 2" xfId="852"/>
    <cellStyle name="Normální 9 3 5 2 2" xfId="1919"/>
    <cellStyle name="Normální 9 3 5 3" xfId="1387"/>
    <cellStyle name="Normální 9 3 6" xfId="546"/>
    <cellStyle name="Normální 9 3 6 2" xfId="1078"/>
    <cellStyle name="Normální 9 3 6 2 2" xfId="2145"/>
    <cellStyle name="Normální 9 3 6 3" xfId="1613"/>
    <cellStyle name="Normální 9 3 7" xfId="581"/>
    <cellStyle name="Normální 9 3 7 2" xfId="1648"/>
    <cellStyle name="Normální 9 3 8" xfId="1116"/>
    <cellStyle name="Normální 9 4" xfId="99"/>
    <cellStyle name="Normální 9 4 2" xfId="171"/>
    <cellStyle name="Normální 9 4 2 2" xfId="432"/>
    <cellStyle name="Normální 9 4 2 2 2" xfId="965"/>
    <cellStyle name="Normální 9 4 2 2 2 2" xfId="2032"/>
    <cellStyle name="Normální 9 4 2 2 3" xfId="1500"/>
    <cellStyle name="Normální 9 4 2 3" xfId="705"/>
    <cellStyle name="Normální 9 4 2 3 2" xfId="1772"/>
    <cellStyle name="Normální 9 4 2 4" xfId="1240"/>
    <cellStyle name="Normální 9 4 3" xfId="240"/>
    <cellStyle name="Normální 9 4 3 2" xfId="520"/>
    <cellStyle name="Normální 9 4 3 2 2" xfId="1052"/>
    <cellStyle name="Normální 9 4 3 2 2 2" xfId="2119"/>
    <cellStyle name="Normální 9 4 3 2 3" xfId="1587"/>
    <cellStyle name="Normální 9 4 3 3" xfId="774"/>
    <cellStyle name="Normální 9 4 3 3 2" xfId="1841"/>
    <cellStyle name="Normální 9 4 3 4" xfId="1309"/>
    <cellStyle name="Normální 9 4 4" xfId="336"/>
    <cellStyle name="Normální 9 4 4 2" xfId="869"/>
    <cellStyle name="Normální 9 4 4 2 2" xfId="1936"/>
    <cellStyle name="Normální 9 4 4 3" xfId="1404"/>
    <cellStyle name="Normální 9 4 5" xfId="634"/>
    <cellStyle name="Normální 9 4 5 2" xfId="1701"/>
    <cellStyle name="Normální 9 4 6" xfId="1169"/>
    <cellStyle name="Normální 9 5" xfId="116"/>
    <cellStyle name="Normální 9 5 2" xfId="188"/>
    <cellStyle name="Normální 9 5 2 2" xfId="449"/>
    <cellStyle name="Normální 9 5 2 2 2" xfId="982"/>
    <cellStyle name="Normální 9 5 2 2 2 2" xfId="2049"/>
    <cellStyle name="Normální 9 5 2 2 3" xfId="1517"/>
    <cellStyle name="Normální 9 5 2 3" xfId="722"/>
    <cellStyle name="Normální 9 5 2 3 2" xfId="1789"/>
    <cellStyle name="Normální 9 5 2 4" xfId="1257"/>
    <cellStyle name="Normální 9 5 3" xfId="257"/>
    <cellStyle name="Normální 9 5 3 2" xfId="791"/>
    <cellStyle name="Normální 9 5 3 2 2" xfId="1858"/>
    <cellStyle name="Normální 9 5 3 3" xfId="1326"/>
    <cellStyle name="Normální 9 5 4" xfId="353"/>
    <cellStyle name="Normální 9 5 4 2" xfId="886"/>
    <cellStyle name="Normální 9 5 4 2 2" xfId="1953"/>
    <cellStyle name="Normální 9 5 4 3" xfId="1421"/>
    <cellStyle name="Normální 9 5 5" xfId="651"/>
    <cellStyle name="Normální 9 5 5 2" xfId="1718"/>
    <cellStyle name="Normální 9 5 6" xfId="1186"/>
    <cellStyle name="Normální 9 6" xfId="136"/>
    <cellStyle name="Normální 9 6 2" xfId="272"/>
    <cellStyle name="Normální 9 6 2 2" xfId="464"/>
    <cellStyle name="Normální 9 6 2 2 2" xfId="997"/>
    <cellStyle name="Normální 9 6 2 2 2 2" xfId="2064"/>
    <cellStyle name="Normální 9 6 2 2 3" xfId="1532"/>
    <cellStyle name="Normální 9 6 2 3" xfId="806"/>
    <cellStyle name="Normální 9 6 2 3 2" xfId="1873"/>
    <cellStyle name="Normální 9 6 2 4" xfId="1341"/>
    <cellStyle name="Normální 9 6 3" xfId="368"/>
    <cellStyle name="Normální 9 6 3 2" xfId="901"/>
    <cellStyle name="Normální 9 6 3 2 2" xfId="1968"/>
    <cellStyle name="Normální 9 6 3 3" xfId="1436"/>
    <cellStyle name="Normální 9 6 4" xfId="670"/>
    <cellStyle name="Normální 9 6 4 2" xfId="1737"/>
    <cellStyle name="Normální 9 6 5" xfId="1205"/>
    <cellStyle name="Normální 9 7" xfId="64"/>
    <cellStyle name="Normální 9 7 2" xfId="397"/>
    <cellStyle name="Normální 9 7 2 2" xfId="930"/>
    <cellStyle name="Normální 9 7 2 2 2" xfId="1997"/>
    <cellStyle name="Normální 9 7 2 3" xfId="1465"/>
    <cellStyle name="Normální 9 7 3" xfId="599"/>
    <cellStyle name="Normální 9 7 3 2" xfId="1666"/>
    <cellStyle name="Normální 9 7 4" xfId="1134"/>
    <cellStyle name="Normální 9 8" xfId="205"/>
    <cellStyle name="Normální 9 8 2" xfId="493"/>
    <cellStyle name="Normální 9 8 2 2" xfId="1026"/>
    <cellStyle name="Normální 9 8 2 2 2" xfId="2093"/>
    <cellStyle name="Normální 9 8 2 3" xfId="1561"/>
    <cellStyle name="Normální 9 8 3" xfId="739"/>
    <cellStyle name="Normální 9 8 3 2" xfId="1806"/>
    <cellStyle name="Normální 9 8 4" xfId="1274"/>
    <cellStyle name="Normální 9 9" xfId="303"/>
    <cellStyle name="Normální 9 9 2" xfId="836"/>
    <cellStyle name="Normální 9 9 2 2" xfId="1903"/>
    <cellStyle name="Normální 9 9 3" xfId="1371"/>
    <cellStyle name="Procenta 2" xfId="9"/>
    <cellStyle name="Procenta 2 10" xfId="524"/>
    <cellStyle name="Procenta 2 10 2" xfId="1056"/>
    <cellStyle name="Procenta 2 10 2 2" xfId="2123"/>
    <cellStyle name="Procenta 2 10 3" xfId="1591"/>
    <cellStyle name="Procenta 2 11" xfId="560"/>
    <cellStyle name="Procenta 2 11 2" xfId="1627"/>
    <cellStyle name="Procenta 2 12" xfId="1095"/>
    <cellStyle name="Procenta 2 2" xfId="29"/>
    <cellStyle name="Procenta 2 2 10" xfId="568"/>
    <cellStyle name="Procenta 2 2 10 2" xfId="1635"/>
    <cellStyle name="Procenta 2 2 11" xfId="1103"/>
    <cellStyle name="Procenta 2 2 2" xfId="50"/>
    <cellStyle name="Procenta 2 2 2 2" xfId="157"/>
    <cellStyle name="Procenta 2 2 2 2 2" xfId="289"/>
    <cellStyle name="Procenta 2 2 2 2 2 2" xfId="480"/>
    <cellStyle name="Procenta 2 2 2 2 2 2 2" xfId="1013"/>
    <cellStyle name="Procenta 2 2 2 2 2 2 2 2" xfId="2080"/>
    <cellStyle name="Procenta 2 2 2 2 2 2 3" xfId="1548"/>
    <cellStyle name="Procenta 2 2 2 2 2 3" xfId="823"/>
    <cellStyle name="Procenta 2 2 2 2 2 3 2" xfId="1890"/>
    <cellStyle name="Procenta 2 2 2 2 2 4" xfId="1358"/>
    <cellStyle name="Procenta 2 2 2 2 3" xfId="384"/>
    <cellStyle name="Procenta 2 2 2 2 3 2" xfId="917"/>
    <cellStyle name="Procenta 2 2 2 2 3 2 2" xfId="1984"/>
    <cellStyle name="Procenta 2 2 2 2 3 3" xfId="1452"/>
    <cellStyle name="Procenta 2 2 2 2 4" xfId="691"/>
    <cellStyle name="Procenta 2 2 2 2 4 2" xfId="1758"/>
    <cellStyle name="Procenta 2 2 2 2 5" xfId="1226"/>
    <cellStyle name="Procenta 2 2 2 3" xfId="85"/>
    <cellStyle name="Procenta 2 2 2 3 2" xfId="418"/>
    <cellStyle name="Procenta 2 2 2 3 2 2" xfId="951"/>
    <cellStyle name="Procenta 2 2 2 3 2 2 2" xfId="2018"/>
    <cellStyle name="Procenta 2 2 2 3 2 3" xfId="1486"/>
    <cellStyle name="Procenta 2 2 2 3 3" xfId="620"/>
    <cellStyle name="Procenta 2 2 2 3 3 2" xfId="1687"/>
    <cellStyle name="Procenta 2 2 2 3 4" xfId="1155"/>
    <cellStyle name="Procenta 2 2 2 4" xfId="226"/>
    <cellStyle name="Procenta 2 2 2 4 2" xfId="760"/>
    <cellStyle name="Procenta 2 2 2 4 2 2" xfId="1827"/>
    <cellStyle name="Procenta 2 2 2 4 3" xfId="1295"/>
    <cellStyle name="Procenta 2 2 2 5" xfId="322"/>
    <cellStyle name="Procenta 2 2 2 5 2" xfId="855"/>
    <cellStyle name="Procenta 2 2 2 5 2 2" xfId="1922"/>
    <cellStyle name="Procenta 2 2 2 5 3" xfId="1390"/>
    <cellStyle name="Procenta 2 2 2 6" xfId="550"/>
    <cellStyle name="Procenta 2 2 2 6 2" xfId="1082"/>
    <cellStyle name="Procenta 2 2 2 6 2 2" xfId="2149"/>
    <cellStyle name="Procenta 2 2 2 6 3" xfId="1617"/>
    <cellStyle name="Procenta 2 2 2 7" xfId="585"/>
    <cellStyle name="Procenta 2 2 2 7 2" xfId="1652"/>
    <cellStyle name="Procenta 2 2 2 8" xfId="1120"/>
    <cellStyle name="Procenta 2 2 3" xfId="103"/>
    <cellStyle name="Procenta 2 2 3 2" xfId="175"/>
    <cellStyle name="Procenta 2 2 3 2 2" xfId="436"/>
    <cellStyle name="Procenta 2 2 3 2 2 2" xfId="969"/>
    <cellStyle name="Procenta 2 2 3 2 2 2 2" xfId="2036"/>
    <cellStyle name="Procenta 2 2 3 2 2 3" xfId="1504"/>
    <cellStyle name="Procenta 2 2 3 2 3" xfId="709"/>
    <cellStyle name="Procenta 2 2 3 2 3 2" xfId="1776"/>
    <cellStyle name="Procenta 2 2 3 2 4" xfId="1244"/>
    <cellStyle name="Procenta 2 2 3 3" xfId="244"/>
    <cellStyle name="Procenta 2 2 3 3 2" xfId="778"/>
    <cellStyle name="Procenta 2 2 3 3 2 2" xfId="1845"/>
    <cellStyle name="Procenta 2 2 3 3 3" xfId="1313"/>
    <cellStyle name="Procenta 2 2 3 4" xfId="340"/>
    <cellStyle name="Procenta 2 2 3 4 2" xfId="873"/>
    <cellStyle name="Procenta 2 2 3 4 2 2" xfId="1940"/>
    <cellStyle name="Procenta 2 2 3 4 3" xfId="1408"/>
    <cellStyle name="Procenta 2 2 3 5" xfId="638"/>
    <cellStyle name="Procenta 2 2 3 5 2" xfId="1705"/>
    <cellStyle name="Procenta 2 2 3 6" xfId="1173"/>
    <cellStyle name="Procenta 2 2 4" xfId="120"/>
    <cellStyle name="Procenta 2 2 4 2" xfId="192"/>
    <cellStyle name="Procenta 2 2 4 2 2" xfId="453"/>
    <cellStyle name="Procenta 2 2 4 2 2 2" xfId="986"/>
    <cellStyle name="Procenta 2 2 4 2 2 2 2" xfId="2053"/>
    <cellStyle name="Procenta 2 2 4 2 2 3" xfId="1521"/>
    <cellStyle name="Procenta 2 2 4 2 3" xfId="726"/>
    <cellStyle name="Procenta 2 2 4 2 3 2" xfId="1793"/>
    <cellStyle name="Procenta 2 2 4 2 4" xfId="1261"/>
    <cellStyle name="Procenta 2 2 4 3" xfId="261"/>
    <cellStyle name="Procenta 2 2 4 3 2" xfId="795"/>
    <cellStyle name="Procenta 2 2 4 3 2 2" xfId="1862"/>
    <cellStyle name="Procenta 2 2 4 3 3" xfId="1330"/>
    <cellStyle name="Procenta 2 2 4 4" xfId="357"/>
    <cellStyle name="Procenta 2 2 4 4 2" xfId="890"/>
    <cellStyle name="Procenta 2 2 4 4 2 2" xfId="1957"/>
    <cellStyle name="Procenta 2 2 4 4 3" xfId="1425"/>
    <cellStyle name="Procenta 2 2 4 5" xfId="655"/>
    <cellStyle name="Procenta 2 2 4 5 2" xfId="1722"/>
    <cellStyle name="Procenta 2 2 4 6" xfId="1190"/>
    <cellStyle name="Procenta 2 2 5" xfId="140"/>
    <cellStyle name="Procenta 2 2 5 2" xfId="275"/>
    <cellStyle name="Procenta 2 2 5 2 2" xfId="467"/>
    <cellStyle name="Procenta 2 2 5 2 2 2" xfId="1000"/>
    <cellStyle name="Procenta 2 2 5 2 2 2 2" xfId="2067"/>
    <cellStyle name="Procenta 2 2 5 2 2 3" xfId="1535"/>
    <cellStyle name="Procenta 2 2 5 2 3" xfId="809"/>
    <cellStyle name="Procenta 2 2 5 2 3 2" xfId="1876"/>
    <cellStyle name="Procenta 2 2 5 2 4" xfId="1344"/>
    <cellStyle name="Procenta 2 2 5 3" xfId="371"/>
    <cellStyle name="Procenta 2 2 5 3 2" xfId="904"/>
    <cellStyle name="Procenta 2 2 5 3 2 2" xfId="1971"/>
    <cellStyle name="Procenta 2 2 5 3 3" xfId="1439"/>
    <cellStyle name="Procenta 2 2 5 4" xfId="674"/>
    <cellStyle name="Procenta 2 2 5 4 2" xfId="1741"/>
    <cellStyle name="Procenta 2 2 5 5" xfId="1209"/>
    <cellStyle name="Procenta 2 2 6" xfId="68"/>
    <cellStyle name="Procenta 2 2 6 2" xfId="401"/>
    <cellStyle name="Procenta 2 2 6 2 2" xfId="934"/>
    <cellStyle name="Procenta 2 2 6 2 2 2" xfId="2001"/>
    <cellStyle name="Procenta 2 2 6 2 3" xfId="1469"/>
    <cellStyle name="Procenta 2 2 6 3" xfId="603"/>
    <cellStyle name="Procenta 2 2 6 3 2" xfId="1670"/>
    <cellStyle name="Procenta 2 2 6 4" xfId="1138"/>
    <cellStyle name="Procenta 2 2 7" xfId="209"/>
    <cellStyle name="Procenta 2 2 7 2" xfId="497"/>
    <cellStyle name="Procenta 2 2 7 2 2" xfId="1030"/>
    <cellStyle name="Procenta 2 2 7 2 2 2" xfId="2097"/>
    <cellStyle name="Procenta 2 2 7 2 3" xfId="1565"/>
    <cellStyle name="Procenta 2 2 7 3" xfId="743"/>
    <cellStyle name="Procenta 2 2 7 3 2" xfId="1810"/>
    <cellStyle name="Procenta 2 2 7 4" xfId="1278"/>
    <cellStyle name="Procenta 2 2 8" xfId="306"/>
    <cellStyle name="Procenta 2 2 8 2" xfId="839"/>
    <cellStyle name="Procenta 2 2 8 2 2" xfId="1906"/>
    <cellStyle name="Procenta 2 2 8 3" xfId="1374"/>
    <cellStyle name="Procenta 2 2 9" xfId="532"/>
    <cellStyle name="Procenta 2 2 9 2" xfId="1064"/>
    <cellStyle name="Procenta 2 2 9 2 2" xfId="2131"/>
    <cellStyle name="Procenta 2 2 9 3" xfId="1599"/>
    <cellStyle name="Procenta 2 3" xfId="42"/>
    <cellStyle name="Procenta 2 3 2" xfId="128"/>
    <cellStyle name="Procenta 2 3 2 2" xfId="149"/>
    <cellStyle name="Procenta 2 3 2 2 2" xfId="475"/>
    <cellStyle name="Procenta 2 3 2 2 2 2" xfId="1008"/>
    <cellStyle name="Procenta 2 3 2 2 2 2 2" xfId="2075"/>
    <cellStyle name="Procenta 2 3 2 2 2 3" xfId="1543"/>
    <cellStyle name="Procenta 2 3 2 2 3" xfId="683"/>
    <cellStyle name="Procenta 2 3 2 2 3 2" xfId="1750"/>
    <cellStyle name="Procenta 2 3 2 2 4" xfId="1218"/>
    <cellStyle name="Procenta 2 3 2 3" xfId="283"/>
    <cellStyle name="Procenta 2 3 2 3 2" xfId="817"/>
    <cellStyle name="Procenta 2 3 2 3 2 2" xfId="1884"/>
    <cellStyle name="Procenta 2 3 2 3 3" xfId="1352"/>
    <cellStyle name="Procenta 2 3 2 4" xfId="379"/>
    <cellStyle name="Procenta 2 3 2 4 2" xfId="912"/>
    <cellStyle name="Procenta 2 3 2 4 2 2" xfId="1979"/>
    <cellStyle name="Procenta 2 3 2 4 3" xfId="1447"/>
    <cellStyle name="Procenta 2 3 3" xfId="77"/>
    <cellStyle name="Procenta 2 3 3 2" xfId="410"/>
    <cellStyle name="Procenta 2 3 3 2 2" xfId="943"/>
    <cellStyle name="Procenta 2 3 3 2 2 2" xfId="2010"/>
    <cellStyle name="Procenta 2 3 3 2 3" xfId="1478"/>
    <cellStyle name="Procenta 2 3 3 3" xfId="612"/>
    <cellStyle name="Procenta 2 3 3 3 2" xfId="1679"/>
    <cellStyle name="Procenta 2 3 3 4" xfId="1147"/>
    <cellStyle name="Procenta 2 3 4" xfId="218"/>
    <cellStyle name="Procenta 2 3 4 2" xfId="504"/>
    <cellStyle name="Procenta 2 3 4 3" xfId="752"/>
    <cellStyle name="Procenta 2 3 4 3 2" xfId="1819"/>
    <cellStyle name="Procenta 2 3 4 4" xfId="1287"/>
    <cellStyle name="Procenta 2 3 5" xfId="315"/>
    <cellStyle name="Procenta 2 3 5 2" xfId="848"/>
    <cellStyle name="Procenta 2 3 5 2 2" xfId="1915"/>
    <cellStyle name="Procenta 2 3 5 3" xfId="1383"/>
    <cellStyle name="Procenta 2 3 6" xfId="577"/>
    <cellStyle name="Procenta 2 3 6 2" xfId="1644"/>
    <cellStyle name="Procenta 2 3 7" xfId="1112"/>
    <cellStyle name="Procenta 2 4" xfId="95"/>
    <cellStyle name="Procenta 2 4 2" xfId="167"/>
    <cellStyle name="Procenta 2 4 2 2" xfId="428"/>
    <cellStyle name="Procenta 2 4 2 2 2" xfId="961"/>
    <cellStyle name="Procenta 2 4 2 2 2 2" xfId="2028"/>
    <cellStyle name="Procenta 2 4 2 2 3" xfId="1496"/>
    <cellStyle name="Procenta 2 4 2 3" xfId="701"/>
    <cellStyle name="Procenta 2 4 2 3 2" xfId="1768"/>
    <cellStyle name="Procenta 2 4 2 4" xfId="1236"/>
    <cellStyle name="Procenta 2 4 3" xfId="236"/>
    <cellStyle name="Procenta 2 4 3 2" xfId="508"/>
    <cellStyle name="Procenta 2 4 3 2 2" xfId="1040"/>
    <cellStyle name="Procenta 2 4 3 2 2 2" xfId="2107"/>
    <cellStyle name="Procenta 2 4 3 2 3" xfId="1575"/>
    <cellStyle name="Procenta 2 4 3 3" xfId="770"/>
    <cellStyle name="Procenta 2 4 3 3 2" xfId="1837"/>
    <cellStyle name="Procenta 2 4 3 4" xfId="1305"/>
    <cellStyle name="Procenta 2 4 4" xfId="332"/>
    <cellStyle name="Procenta 2 4 4 2" xfId="865"/>
    <cellStyle name="Procenta 2 4 4 2 2" xfId="1932"/>
    <cellStyle name="Procenta 2 4 4 3" xfId="1400"/>
    <cellStyle name="Procenta 2 4 5" xfId="542"/>
    <cellStyle name="Procenta 2 4 5 2" xfId="1074"/>
    <cellStyle name="Procenta 2 4 5 2 2" xfId="2141"/>
    <cellStyle name="Procenta 2 4 5 3" xfId="1609"/>
    <cellStyle name="Procenta 2 4 6" xfId="630"/>
    <cellStyle name="Procenta 2 4 6 2" xfId="1697"/>
    <cellStyle name="Procenta 2 4 7" xfId="1165"/>
    <cellStyle name="Procenta 2 5" xfId="112"/>
    <cellStyle name="Procenta 2 5 2" xfId="184"/>
    <cellStyle name="Procenta 2 5 2 2" xfId="445"/>
    <cellStyle name="Procenta 2 5 2 2 2" xfId="978"/>
    <cellStyle name="Procenta 2 5 2 2 2 2" xfId="2045"/>
    <cellStyle name="Procenta 2 5 2 2 3" xfId="1513"/>
    <cellStyle name="Procenta 2 5 2 3" xfId="718"/>
    <cellStyle name="Procenta 2 5 2 3 2" xfId="1785"/>
    <cellStyle name="Procenta 2 5 2 4" xfId="1253"/>
    <cellStyle name="Procenta 2 5 3" xfId="253"/>
    <cellStyle name="Procenta 2 5 3 2" xfId="516"/>
    <cellStyle name="Procenta 2 5 3 2 2" xfId="1048"/>
    <cellStyle name="Procenta 2 5 3 2 2 2" xfId="2115"/>
    <cellStyle name="Procenta 2 5 3 2 3" xfId="1583"/>
    <cellStyle name="Procenta 2 5 3 3" xfId="787"/>
    <cellStyle name="Procenta 2 5 3 3 2" xfId="1854"/>
    <cellStyle name="Procenta 2 5 3 4" xfId="1322"/>
    <cellStyle name="Procenta 2 5 4" xfId="349"/>
    <cellStyle name="Procenta 2 5 4 2" xfId="882"/>
    <cellStyle name="Procenta 2 5 4 2 2" xfId="1949"/>
    <cellStyle name="Procenta 2 5 4 3" xfId="1417"/>
    <cellStyle name="Procenta 2 5 5" xfId="647"/>
    <cellStyle name="Procenta 2 5 5 2" xfId="1714"/>
    <cellStyle name="Procenta 2 5 6" xfId="1182"/>
    <cellStyle name="Procenta 2 6" xfId="132"/>
    <cellStyle name="Procenta 2 6 2" xfId="269"/>
    <cellStyle name="Procenta 2 6 2 2" xfId="461"/>
    <cellStyle name="Procenta 2 6 2 2 2" xfId="994"/>
    <cellStyle name="Procenta 2 6 2 2 2 2" xfId="2061"/>
    <cellStyle name="Procenta 2 6 2 2 3" xfId="1529"/>
    <cellStyle name="Procenta 2 6 2 3" xfId="803"/>
    <cellStyle name="Procenta 2 6 2 3 2" xfId="1870"/>
    <cellStyle name="Procenta 2 6 2 4" xfId="1338"/>
    <cellStyle name="Procenta 2 6 3" xfId="365"/>
    <cellStyle name="Procenta 2 6 3 2" xfId="898"/>
    <cellStyle name="Procenta 2 6 3 2 2" xfId="1965"/>
    <cellStyle name="Procenta 2 6 3 3" xfId="1433"/>
    <cellStyle name="Procenta 2 6 4" xfId="666"/>
    <cellStyle name="Procenta 2 6 4 2" xfId="1733"/>
    <cellStyle name="Procenta 2 6 5" xfId="1201"/>
    <cellStyle name="Procenta 2 7" xfId="60"/>
    <cellStyle name="Procenta 2 7 2" xfId="393"/>
    <cellStyle name="Procenta 2 7 2 2" xfId="926"/>
    <cellStyle name="Procenta 2 7 2 2 2" xfId="1993"/>
    <cellStyle name="Procenta 2 7 2 3" xfId="1461"/>
    <cellStyle name="Procenta 2 7 3" xfId="595"/>
    <cellStyle name="Procenta 2 7 3 2" xfId="1662"/>
    <cellStyle name="Procenta 2 7 4" xfId="1130"/>
    <cellStyle name="Procenta 2 8" xfId="201"/>
    <cellStyle name="Procenta 2 8 2" xfId="489"/>
    <cellStyle name="Procenta 2 8 2 2" xfId="1022"/>
    <cellStyle name="Procenta 2 8 2 2 2" xfId="2089"/>
    <cellStyle name="Procenta 2 8 2 3" xfId="1557"/>
    <cellStyle name="Procenta 2 8 3" xfId="735"/>
    <cellStyle name="Procenta 2 8 3 2" xfId="1802"/>
    <cellStyle name="Procenta 2 8 4" xfId="1270"/>
    <cellStyle name="Procenta 2 9" xfId="299"/>
    <cellStyle name="Procenta 2 9 2" xfId="832"/>
    <cellStyle name="Procenta 2 9 2 2" xfId="1899"/>
    <cellStyle name="Procenta 2 9 3" xfId="1367"/>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zoomScale="62" zoomScaleNormal="62" workbookViewId="0">
      <selection activeCell="O3" sqref="O3:O20"/>
    </sheetView>
  </sheetViews>
  <sheetFormatPr defaultColWidth="8.796875" defaultRowHeight="14.25" x14ac:dyDescent="0.2"/>
  <cols>
    <col min="1" max="1" width="6.3984375" style="2" customWidth="1"/>
    <col min="2" max="2" width="17.3984375" style="7" bestFit="1" customWidth="1"/>
    <col min="3" max="3" width="63.5" style="8" customWidth="1"/>
    <col min="4" max="4" width="5.59765625" style="2" bestFit="1" customWidth="1"/>
    <col min="5" max="5" width="14" style="2" customWidth="1"/>
    <col min="6" max="6" width="47.796875" style="2" customWidth="1"/>
    <col min="7" max="7" width="13" style="9" customWidth="1"/>
    <col min="8" max="8" width="22.5" style="9" customWidth="1"/>
    <col min="9" max="9" width="18.8984375" style="26" bestFit="1" customWidth="1"/>
    <col min="10" max="10" width="15.09765625" style="10" bestFit="1" customWidth="1"/>
    <col min="11" max="11" width="20.19921875" style="10" bestFit="1" customWidth="1"/>
    <col min="12" max="12" width="8.296875" style="21" bestFit="1" customWidth="1"/>
    <col min="13" max="13" width="9.19921875" style="10" bestFit="1" customWidth="1"/>
    <col min="14" max="14" width="12.3984375" style="26" bestFit="1" customWidth="1"/>
    <col min="15" max="15" width="25.19921875" style="2" bestFit="1" customWidth="1"/>
    <col min="16" max="16384" width="8.796875" style="2"/>
  </cols>
  <sheetData>
    <row r="1" spans="1:15" ht="18" x14ac:dyDescent="0.25">
      <c r="A1" s="55">
        <v>905</v>
      </c>
      <c r="B1" s="81" t="s">
        <v>54</v>
      </c>
      <c r="C1" s="81"/>
      <c r="D1" s="81"/>
      <c r="E1" s="81"/>
      <c r="F1" s="81"/>
      <c r="G1" s="81"/>
      <c r="H1" s="81"/>
      <c r="I1" s="81"/>
      <c r="J1" s="81"/>
      <c r="K1" s="81"/>
      <c r="L1" s="81"/>
      <c r="M1" s="81"/>
      <c r="N1" s="81"/>
      <c r="O1" s="82"/>
    </row>
    <row r="2" spans="1:15" ht="38.25" x14ac:dyDescent="0.2">
      <c r="A2" s="56" t="s">
        <v>0</v>
      </c>
      <c r="B2" s="57" t="s">
        <v>14</v>
      </c>
      <c r="C2" s="58" t="s">
        <v>1</v>
      </c>
      <c r="D2" s="57" t="s">
        <v>2</v>
      </c>
      <c r="E2" s="57" t="s">
        <v>13</v>
      </c>
      <c r="F2" s="57" t="s">
        <v>12</v>
      </c>
      <c r="G2" s="59" t="s">
        <v>3</v>
      </c>
      <c r="H2" s="59" t="s">
        <v>10</v>
      </c>
      <c r="I2" s="57" t="s">
        <v>11</v>
      </c>
      <c r="J2" s="60" t="s">
        <v>9</v>
      </c>
      <c r="K2" s="60" t="s">
        <v>8</v>
      </c>
      <c r="L2" s="61" t="s">
        <v>4</v>
      </c>
      <c r="M2" s="60" t="s">
        <v>5</v>
      </c>
      <c r="N2" s="57" t="s">
        <v>17</v>
      </c>
      <c r="O2" s="62" t="s">
        <v>7</v>
      </c>
    </row>
    <row r="3" spans="1:15" s="23" customFormat="1" ht="199.5" x14ac:dyDescent="0.2">
      <c r="A3" s="29">
        <v>1</v>
      </c>
      <c r="B3" s="30" t="s">
        <v>18</v>
      </c>
      <c r="C3" s="36" t="s">
        <v>19</v>
      </c>
      <c r="D3" s="49">
        <v>5</v>
      </c>
      <c r="E3" s="48" t="s">
        <v>55</v>
      </c>
      <c r="F3" s="48" t="s">
        <v>56</v>
      </c>
      <c r="G3" s="53">
        <v>32957</v>
      </c>
      <c r="H3" s="54">
        <f t="shared" ref="H3:H8" si="0">D3*G3</f>
        <v>164785</v>
      </c>
      <c r="I3" s="52">
        <v>165285</v>
      </c>
      <c r="J3" s="37"/>
      <c r="K3" s="38"/>
      <c r="L3" s="51">
        <v>4802</v>
      </c>
      <c r="M3" s="51">
        <v>4900</v>
      </c>
      <c r="N3" s="51">
        <v>72120</v>
      </c>
      <c r="O3" s="63"/>
    </row>
    <row r="4" spans="1:15" s="23" customFormat="1" ht="89.25" x14ac:dyDescent="0.2">
      <c r="A4" s="29">
        <v>2</v>
      </c>
      <c r="B4" s="30" t="s">
        <v>20</v>
      </c>
      <c r="C4" s="36" t="s">
        <v>21</v>
      </c>
      <c r="D4" s="49">
        <v>10</v>
      </c>
      <c r="E4" s="48" t="s">
        <v>57</v>
      </c>
      <c r="F4" s="48" t="s">
        <v>58</v>
      </c>
      <c r="G4" s="53">
        <v>1545</v>
      </c>
      <c r="H4" s="54">
        <f t="shared" si="0"/>
        <v>15450</v>
      </c>
      <c r="I4" s="52">
        <v>16520</v>
      </c>
      <c r="J4" s="37"/>
      <c r="K4" s="38"/>
      <c r="L4" s="51">
        <v>4802</v>
      </c>
      <c r="M4" s="51">
        <v>4900</v>
      </c>
      <c r="N4" s="51">
        <v>72120</v>
      </c>
      <c r="O4" s="63"/>
    </row>
    <row r="5" spans="1:15" s="23" customFormat="1" ht="102" x14ac:dyDescent="0.2">
      <c r="A5" s="29">
        <v>3</v>
      </c>
      <c r="B5" s="46" t="s">
        <v>22</v>
      </c>
      <c r="C5" s="64" t="s">
        <v>23</v>
      </c>
      <c r="D5" s="49">
        <v>5</v>
      </c>
      <c r="E5" s="48" t="s">
        <v>59</v>
      </c>
      <c r="F5" s="79" t="s">
        <v>60</v>
      </c>
      <c r="G5" s="53">
        <v>1849</v>
      </c>
      <c r="H5" s="54">
        <f t="shared" si="0"/>
        <v>9245</v>
      </c>
      <c r="I5" s="52">
        <v>10000</v>
      </c>
      <c r="J5" s="37"/>
      <c r="K5" s="38"/>
      <c r="L5" s="51">
        <v>4802</v>
      </c>
      <c r="M5" s="51">
        <v>4900</v>
      </c>
      <c r="N5" s="51">
        <v>72120</v>
      </c>
      <c r="O5" s="63"/>
    </row>
    <row r="6" spans="1:15" s="23" customFormat="1" ht="219" customHeight="1" x14ac:dyDescent="0.2">
      <c r="A6" s="29">
        <v>4</v>
      </c>
      <c r="B6" s="30" t="s">
        <v>24</v>
      </c>
      <c r="C6" s="40" t="s">
        <v>25</v>
      </c>
      <c r="D6" s="49">
        <v>1</v>
      </c>
      <c r="E6" s="48" t="s">
        <v>62</v>
      </c>
      <c r="F6" s="48" t="s">
        <v>61</v>
      </c>
      <c r="G6" s="53">
        <v>16064</v>
      </c>
      <c r="H6" s="54">
        <f t="shared" si="0"/>
        <v>16064</v>
      </c>
      <c r="I6" s="52">
        <v>16528</v>
      </c>
      <c r="J6" s="32"/>
      <c r="K6" s="32"/>
      <c r="L6" s="51">
        <v>4822</v>
      </c>
      <c r="M6" s="51">
        <v>9927</v>
      </c>
      <c r="N6" s="51">
        <v>116</v>
      </c>
      <c r="O6" s="50"/>
    </row>
    <row r="7" spans="1:15" s="23" customFormat="1" ht="128.25" x14ac:dyDescent="0.2">
      <c r="A7" s="29">
        <v>5</v>
      </c>
      <c r="B7" s="33" t="s">
        <v>26</v>
      </c>
      <c r="C7" s="39" t="s">
        <v>31</v>
      </c>
      <c r="D7" s="49">
        <v>1</v>
      </c>
      <c r="E7" s="48" t="s">
        <v>63</v>
      </c>
      <c r="F7" s="48" t="s">
        <v>64</v>
      </c>
      <c r="G7" s="53">
        <v>4200</v>
      </c>
      <c r="H7" s="54">
        <f t="shared" si="0"/>
        <v>4200</v>
      </c>
      <c r="I7" s="52">
        <v>4200</v>
      </c>
      <c r="J7" s="32"/>
      <c r="K7" s="32"/>
      <c r="L7" s="51">
        <v>4822</v>
      </c>
      <c r="M7" s="51">
        <v>9927</v>
      </c>
      <c r="N7" s="51">
        <v>116</v>
      </c>
      <c r="O7" s="50"/>
    </row>
    <row r="8" spans="1:15" s="23" customFormat="1" ht="71.25" x14ac:dyDescent="0.2">
      <c r="A8" s="29">
        <v>6</v>
      </c>
      <c r="B8" s="33" t="s">
        <v>27</v>
      </c>
      <c r="C8" s="40" t="s">
        <v>28</v>
      </c>
      <c r="D8" s="49">
        <v>1</v>
      </c>
      <c r="E8" s="48" t="s">
        <v>65</v>
      </c>
      <c r="F8" s="48" t="s">
        <v>66</v>
      </c>
      <c r="G8" s="53">
        <v>3134</v>
      </c>
      <c r="H8" s="54">
        <f t="shared" si="0"/>
        <v>3134</v>
      </c>
      <c r="I8" s="52">
        <v>3300</v>
      </c>
      <c r="J8" s="32"/>
      <c r="K8" s="32"/>
      <c r="L8" s="51">
        <v>4822</v>
      </c>
      <c r="M8" s="51">
        <v>9927</v>
      </c>
      <c r="N8" s="51">
        <v>116</v>
      </c>
      <c r="O8" s="50"/>
    </row>
    <row r="9" spans="1:15" s="23" customFormat="1" ht="89.25" x14ac:dyDescent="0.2">
      <c r="A9" s="29">
        <v>7</v>
      </c>
      <c r="B9" s="33" t="s">
        <v>29</v>
      </c>
      <c r="C9" s="40" t="s">
        <v>30</v>
      </c>
      <c r="D9" s="49">
        <v>1</v>
      </c>
      <c r="E9" s="48" t="s">
        <v>70</v>
      </c>
      <c r="F9" s="48" t="s">
        <v>71</v>
      </c>
      <c r="G9" s="53">
        <v>446</v>
      </c>
      <c r="H9" s="54">
        <f t="shared" ref="H9" si="1">D9*G9</f>
        <v>446</v>
      </c>
      <c r="I9" s="52">
        <v>700</v>
      </c>
      <c r="J9" s="32"/>
      <c r="K9" s="32"/>
      <c r="L9" s="51">
        <v>4822</v>
      </c>
      <c r="M9" s="51">
        <v>9927</v>
      </c>
      <c r="N9" s="51">
        <v>116</v>
      </c>
      <c r="O9" s="50"/>
    </row>
    <row r="10" spans="1:15" s="23" customFormat="1" ht="89.25" x14ac:dyDescent="0.2">
      <c r="A10" s="29">
        <v>8</v>
      </c>
      <c r="B10" s="30" t="s">
        <v>32</v>
      </c>
      <c r="C10" s="40" t="s">
        <v>33</v>
      </c>
      <c r="D10" s="49">
        <v>1</v>
      </c>
      <c r="E10" s="48" t="s">
        <v>72</v>
      </c>
      <c r="F10" s="48" t="s">
        <v>73</v>
      </c>
      <c r="G10" s="53">
        <v>1879</v>
      </c>
      <c r="H10" s="54">
        <f t="shared" ref="H10:H19" si="2">D10*G10</f>
        <v>1879</v>
      </c>
      <c r="I10" s="52">
        <v>2100</v>
      </c>
      <c r="J10" s="32"/>
      <c r="K10" s="34"/>
      <c r="L10" s="51">
        <v>4820</v>
      </c>
      <c r="M10" s="51">
        <v>9760</v>
      </c>
      <c r="N10" s="51"/>
      <c r="O10" s="50"/>
    </row>
    <row r="11" spans="1:15" s="23" customFormat="1" ht="142.5" x14ac:dyDescent="0.2">
      <c r="A11" s="29">
        <v>9</v>
      </c>
      <c r="B11" s="33" t="s">
        <v>18</v>
      </c>
      <c r="C11" s="40" t="s">
        <v>34</v>
      </c>
      <c r="D11" s="49">
        <v>1</v>
      </c>
      <c r="E11" s="48" t="s">
        <v>74</v>
      </c>
      <c r="F11" s="48" t="s">
        <v>75</v>
      </c>
      <c r="G11" s="53">
        <v>33050</v>
      </c>
      <c r="H11" s="54">
        <f t="shared" si="2"/>
        <v>33050</v>
      </c>
      <c r="I11" s="52">
        <v>33050</v>
      </c>
      <c r="J11" s="32"/>
      <c r="K11" s="34"/>
      <c r="L11" s="51">
        <v>4821</v>
      </c>
      <c r="M11" s="51"/>
      <c r="N11" s="51"/>
      <c r="O11" s="63"/>
    </row>
    <row r="12" spans="1:15" s="23" customFormat="1" ht="102" x14ac:dyDescent="0.2">
      <c r="A12" s="29">
        <v>10</v>
      </c>
      <c r="B12" s="30" t="s">
        <v>35</v>
      </c>
      <c r="C12" s="30" t="s">
        <v>36</v>
      </c>
      <c r="D12" s="49">
        <v>5</v>
      </c>
      <c r="E12" s="48" t="s">
        <v>76</v>
      </c>
      <c r="F12" s="48" t="s">
        <v>77</v>
      </c>
      <c r="G12" s="53">
        <v>372</v>
      </c>
      <c r="H12" s="54">
        <f t="shared" si="2"/>
        <v>1860</v>
      </c>
      <c r="I12" s="52">
        <v>2300</v>
      </c>
      <c r="J12" s="32"/>
      <c r="K12" s="35"/>
      <c r="L12" s="51">
        <v>4821</v>
      </c>
      <c r="M12" s="51"/>
      <c r="N12" s="51"/>
      <c r="O12" s="63"/>
    </row>
    <row r="13" spans="1:15" s="23" customFormat="1" ht="63.75" x14ac:dyDescent="0.2">
      <c r="A13" s="29">
        <v>11</v>
      </c>
      <c r="B13" s="30" t="s">
        <v>37</v>
      </c>
      <c r="C13" s="41" t="s">
        <v>38</v>
      </c>
      <c r="D13" s="49">
        <v>2</v>
      </c>
      <c r="E13" s="48" t="s">
        <v>78</v>
      </c>
      <c r="F13" s="48" t="s">
        <v>79</v>
      </c>
      <c r="G13" s="53">
        <v>984</v>
      </c>
      <c r="H13" s="54">
        <f t="shared" si="2"/>
        <v>1968</v>
      </c>
      <c r="I13" s="52">
        <v>2160</v>
      </c>
      <c r="J13" s="32"/>
      <c r="K13" s="32"/>
      <c r="L13" s="51">
        <v>4821</v>
      </c>
      <c r="M13" s="51"/>
      <c r="N13" s="51"/>
      <c r="O13" s="63"/>
    </row>
    <row r="14" spans="1:15" s="23" customFormat="1" ht="42.75" x14ac:dyDescent="0.2">
      <c r="A14" s="29">
        <v>12</v>
      </c>
      <c r="B14" s="33" t="s">
        <v>39</v>
      </c>
      <c r="C14" s="31" t="s">
        <v>40</v>
      </c>
      <c r="D14" s="49">
        <v>1</v>
      </c>
      <c r="E14" s="48" t="s">
        <v>82</v>
      </c>
      <c r="F14" s="48" t="s">
        <v>83</v>
      </c>
      <c r="G14" s="53">
        <v>935</v>
      </c>
      <c r="H14" s="54">
        <f t="shared" si="2"/>
        <v>935</v>
      </c>
      <c r="I14" s="52">
        <v>1000</v>
      </c>
      <c r="J14" s="32"/>
      <c r="K14" s="32"/>
      <c r="L14" s="51">
        <v>4821</v>
      </c>
      <c r="M14" s="51"/>
      <c r="N14" s="51"/>
      <c r="O14" s="63"/>
    </row>
    <row r="15" spans="1:15" s="23" customFormat="1" ht="285" x14ac:dyDescent="0.2">
      <c r="A15" s="29">
        <v>13</v>
      </c>
      <c r="B15" s="47" t="s">
        <v>41</v>
      </c>
      <c r="C15" s="42" t="s">
        <v>42</v>
      </c>
      <c r="D15" s="49">
        <v>4</v>
      </c>
      <c r="E15" s="48" t="s">
        <v>80</v>
      </c>
      <c r="F15" s="48" t="s">
        <v>81</v>
      </c>
      <c r="G15" s="53">
        <v>27362</v>
      </c>
      <c r="H15" s="54">
        <f>D15*G15</f>
        <v>109448</v>
      </c>
      <c r="I15" s="52">
        <v>109980</v>
      </c>
      <c r="J15" s="32"/>
      <c r="K15" s="32"/>
      <c r="L15" s="51">
        <v>4821</v>
      </c>
      <c r="M15" s="51"/>
      <c r="N15" s="51"/>
      <c r="O15" s="63"/>
    </row>
    <row r="16" spans="1:15" s="23" customFormat="1" ht="199.5" x14ac:dyDescent="0.2">
      <c r="A16" s="29">
        <v>14</v>
      </c>
      <c r="B16" s="47" t="s">
        <v>52</v>
      </c>
      <c r="C16" s="42" t="s">
        <v>49</v>
      </c>
      <c r="D16" s="49">
        <v>6</v>
      </c>
      <c r="E16" s="48" t="s">
        <v>67</v>
      </c>
      <c r="F16" s="48" t="s">
        <v>69</v>
      </c>
      <c r="G16" s="53">
        <v>17321</v>
      </c>
      <c r="H16" s="54">
        <f t="shared" si="2"/>
        <v>103926</v>
      </c>
      <c r="I16" s="52">
        <v>104154</v>
      </c>
      <c r="J16" s="32"/>
      <c r="K16" s="32"/>
      <c r="L16" s="51">
        <v>4821</v>
      </c>
      <c r="M16" s="51"/>
      <c r="N16" s="51"/>
      <c r="O16" s="63"/>
    </row>
    <row r="17" spans="1:15" s="23" customFormat="1" ht="185.25" x14ac:dyDescent="0.2">
      <c r="A17" s="29">
        <v>15</v>
      </c>
      <c r="B17" s="47" t="s">
        <v>52</v>
      </c>
      <c r="C17" s="40" t="s">
        <v>50</v>
      </c>
      <c r="D17" s="49">
        <v>6</v>
      </c>
      <c r="E17" s="48" t="s">
        <v>89</v>
      </c>
      <c r="F17" s="79" t="s">
        <v>68</v>
      </c>
      <c r="G17" s="53">
        <v>17257</v>
      </c>
      <c r="H17" s="54">
        <f t="shared" si="2"/>
        <v>103542</v>
      </c>
      <c r="I17" s="52">
        <v>104154</v>
      </c>
      <c r="J17" s="32"/>
      <c r="K17" s="32"/>
      <c r="L17" s="51">
        <v>4821</v>
      </c>
      <c r="M17" s="51"/>
      <c r="N17" s="51"/>
      <c r="O17" s="63"/>
    </row>
    <row r="18" spans="1:15" s="23" customFormat="1" ht="185.25" x14ac:dyDescent="0.2">
      <c r="A18" s="29">
        <v>16</v>
      </c>
      <c r="B18" s="47" t="s">
        <v>52</v>
      </c>
      <c r="C18" s="65" t="s">
        <v>51</v>
      </c>
      <c r="D18" s="43">
        <v>7</v>
      </c>
      <c r="E18" s="48" t="s">
        <v>85</v>
      </c>
      <c r="F18" s="80" t="s">
        <v>84</v>
      </c>
      <c r="G18" s="53">
        <v>17306</v>
      </c>
      <c r="H18" s="54">
        <f t="shared" si="2"/>
        <v>121142</v>
      </c>
      <c r="I18" s="52">
        <v>121506</v>
      </c>
      <c r="J18" s="32"/>
      <c r="K18" s="32"/>
      <c r="L18" s="51">
        <v>4821</v>
      </c>
      <c r="M18" s="51"/>
      <c r="N18" s="51"/>
      <c r="O18" s="63"/>
    </row>
    <row r="19" spans="1:15" s="23" customFormat="1" ht="114" x14ac:dyDescent="0.2">
      <c r="A19" s="29">
        <v>17</v>
      </c>
      <c r="B19" s="31" t="s">
        <v>43</v>
      </c>
      <c r="C19" s="41" t="s">
        <v>44</v>
      </c>
      <c r="D19" s="49">
        <v>1</v>
      </c>
      <c r="E19" s="48" t="s">
        <v>86</v>
      </c>
      <c r="F19" s="48" t="s">
        <v>87</v>
      </c>
      <c r="G19" s="53">
        <v>2800</v>
      </c>
      <c r="H19" s="54">
        <f t="shared" si="2"/>
        <v>2800</v>
      </c>
      <c r="I19" s="52">
        <v>2800</v>
      </c>
      <c r="J19" s="32"/>
      <c r="K19" s="44"/>
      <c r="L19" s="51">
        <v>4802</v>
      </c>
      <c r="M19" s="51">
        <v>1900</v>
      </c>
      <c r="N19" s="66" t="s">
        <v>45</v>
      </c>
      <c r="O19" s="45"/>
    </row>
    <row r="20" spans="1:15" s="23" customFormat="1" ht="86.25" thickBot="1" x14ac:dyDescent="0.25">
      <c r="A20" s="67">
        <v>18</v>
      </c>
      <c r="B20" s="68" t="s">
        <v>46</v>
      </c>
      <c r="C20" s="69" t="s">
        <v>47</v>
      </c>
      <c r="D20" s="70">
        <v>2</v>
      </c>
      <c r="E20" s="71" t="s">
        <v>88</v>
      </c>
      <c r="F20" s="71" t="s">
        <v>47</v>
      </c>
      <c r="G20" s="72">
        <v>2470</v>
      </c>
      <c r="H20" s="73">
        <f>D20*G20</f>
        <v>4940</v>
      </c>
      <c r="I20" s="74">
        <v>4958</v>
      </c>
      <c r="J20" s="75"/>
      <c r="K20" s="76"/>
      <c r="L20" s="77" t="s">
        <v>48</v>
      </c>
      <c r="M20" s="77">
        <v>3900</v>
      </c>
      <c r="N20" s="77">
        <v>21083</v>
      </c>
      <c r="O20" s="78"/>
    </row>
    <row r="21" spans="1:15" x14ac:dyDescent="0.2">
      <c r="A21" s="91" t="s">
        <v>16</v>
      </c>
      <c r="B21" s="92"/>
      <c r="C21" s="92"/>
      <c r="D21" s="92"/>
      <c r="E21" s="92"/>
      <c r="F21" s="92"/>
      <c r="G21" s="95" t="s">
        <v>6</v>
      </c>
      <c r="H21" s="96"/>
      <c r="I21" s="99">
        <f>SUM(I3:I20)</f>
        <v>704695</v>
      </c>
      <c r="J21" s="11"/>
      <c r="K21" s="11"/>
      <c r="L21" s="17"/>
      <c r="M21" s="11"/>
      <c r="N21" s="11"/>
      <c r="O21" s="14"/>
    </row>
    <row r="22" spans="1:15" ht="15" thickBot="1" x14ac:dyDescent="0.25">
      <c r="A22" s="93"/>
      <c r="B22" s="94"/>
      <c r="C22" s="94"/>
      <c r="D22" s="94"/>
      <c r="E22" s="94"/>
      <c r="F22" s="94"/>
      <c r="G22" s="97"/>
      <c r="H22" s="98"/>
      <c r="I22" s="99"/>
      <c r="J22" s="5"/>
      <c r="K22" s="5"/>
      <c r="L22" s="18"/>
      <c r="M22" s="3"/>
      <c r="N22" s="3"/>
      <c r="O22" s="15"/>
    </row>
    <row r="23" spans="1:15" ht="30" customHeight="1" x14ac:dyDescent="0.2">
      <c r="A23" s="14"/>
      <c r="B23" s="14"/>
      <c r="C23" s="6"/>
      <c r="D23" s="14"/>
      <c r="E23" s="14"/>
      <c r="F23" s="14"/>
      <c r="G23" s="83" t="s">
        <v>53</v>
      </c>
      <c r="H23" s="84"/>
      <c r="I23" s="87">
        <f>SUM(H3:H20)</f>
        <v>698814</v>
      </c>
      <c r="J23" s="88"/>
      <c r="K23" s="11"/>
      <c r="L23" s="19"/>
      <c r="M23" s="12"/>
      <c r="N23" s="12"/>
      <c r="O23" s="16"/>
    </row>
    <row r="24" spans="1:15" ht="30" customHeight="1" thickBot="1" x14ac:dyDescent="0.25">
      <c r="A24" s="14"/>
      <c r="B24" s="14"/>
      <c r="C24" s="6"/>
      <c r="D24" s="14"/>
      <c r="E24" s="14"/>
      <c r="F24" s="14"/>
      <c r="G24" s="85"/>
      <c r="H24" s="86"/>
      <c r="I24" s="89"/>
      <c r="J24" s="90"/>
      <c r="K24" s="13"/>
      <c r="L24" s="20"/>
      <c r="M24" s="24"/>
      <c r="N24" s="24"/>
      <c r="O24" s="16"/>
    </row>
    <row r="25" spans="1:15" x14ac:dyDescent="0.2">
      <c r="L25" s="20"/>
      <c r="M25" s="4"/>
      <c r="N25" s="4"/>
      <c r="O25" s="1"/>
    </row>
    <row r="26" spans="1:15" x14ac:dyDescent="0.2">
      <c r="L26" s="20"/>
      <c r="M26" s="4"/>
      <c r="N26" s="4"/>
      <c r="O26" s="1"/>
    </row>
    <row r="27" spans="1:15" x14ac:dyDescent="0.2">
      <c r="B27" s="2"/>
      <c r="D27" s="2" t="s">
        <v>15</v>
      </c>
      <c r="I27" s="25"/>
    </row>
    <row r="31" spans="1:15" x14ac:dyDescent="0.2">
      <c r="H31" s="27"/>
      <c r="I31" s="28"/>
    </row>
    <row r="33" spans="3:7" x14ac:dyDescent="0.2">
      <c r="G33" s="22"/>
    </row>
    <row r="43" spans="3:7" x14ac:dyDescent="0.2">
      <c r="C43" s="8" t="s">
        <v>15</v>
      </c>
    </row>
  </sheetData>
  <mergeCells count="6">
    <mergeCell ref="B1:O1"/>
    <mergeCell ref="G23:H24"/>
    <mergeCell ref="I23:J24"/>
    <mergeCell ref="A21:F22"/>
    <mergeCell ref="G21:H22"/>
    <mergeCell ref="I21:I22"/>
  </mergeCells>
  <pageMargins left="0.70866141732283472" right="0.70866141732283472" top="0.78740157480314965" bottom="0.78740157480314965" header="0.31496062992125984" footer="0.31496062992125984"/>
  <pageSetup paperSize="9" scale="4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DNS 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Jaromír Hejl</cp:lastModifiedBy>
  <cp:lastPrinted>2019-03-25T08:34:39Z</cp:lastPrinted>
  <dcterms:created xsi:type="dcterms:W3CDTF">2014-09-19T08:24:32Z</dcterms:created>
  <dcterms:modified xsi:type="dcterms:W3CDTF">2019-04-15T09:16:09Z</dcterms:modified>
</cp:coreProperties>
</file>