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Propagace'!$A$1:$O$32</definedName>
  </definedNames>
  <calcPr calcId="162913"/>
</workbook>
</file>

<file path=xl/sharedStrings.xml><?xml version="1.0" encoding="utf-8"?>
<sst xmlns="http://schemas.openxmlformats.org/spreadsheetml/2006/main" count="50" uniqueCount="47">
  <si>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</si>
  <si>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</si>
  <si>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</si>
  <si>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</si>
  <si>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</si>
  <si>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</si>
  <si>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</si>
  <si>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</si>
  <si>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</si>
  <si>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</si>
  <si>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</si>
  <si>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</si>
  <si>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</si>
  <si>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</si>
  <si>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</si>
  <si>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</si>
  <si>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tisk 1 barvy (černá - v souladu s vizuálním stylem UHK)</t>
  </si>
  <si>
    <t>Mgr. Petra Kubařová</t>
  </si>
  <si>
    <t>01900</t>
  </si>
  <si>
    <t>Textilní sportovní batoh - obr. 1</t>
  </si>
  <si>
    <t xml:space="preserve">Textilní sportovní batoh - pytel - gymsack. Stahovatelný prostřednictvím sňůrek. Místo popruhů šňůrky, díky kterým lze gym sack nosit na zádech jako batoh. Barva batohu: růžová. Materiál: polyester. Barva šňůrky bílá nebo černá. Rozměr cca: 33 × 44 cm. </t>
  </si>
  <si>
    <t xml:space="preserve"> minimální potisknutelná plocha 200x300mm dle dodané grafiky</t>
  </si>
  <si>
    <t>Reklamní šňůrka na krk - klíčenka - lanyard - obr. 2</t>
  </si>
  <si>
    <t>Textilní šňůrka dlouhá, šířka šňůrky min. 19 mm - 22 mm, doplněna karabinkou a závěsem na telefon, materiál textil,kov. Hladká, barva šnůrky růžová</t>
  </si>
  <si>
    <t>tisk 4 barvy ( v souladu s vizuálním stylem UHK)</t>
  </si>
  <si>
    <t>minimální potisknutelná plocha celá 1 vnější strana šňůrky dle dodané grafiky</t>
  </si>
  <si>
    <t>Bavlněná taška s dlouhými uchy</t>
  </si>
  <si>
    <t>minimální potisknutelná plocha celá 1 vnější strana tašky, rozměr cca 300x380 mm</t>
  </si>
  <si>
    <t>Nabíjecí kabel 3 v 1 v pouzdře - obr. 4</t>
  </si>
  <si>
    <t xml:space="preserve">Nabíjecí kabel 3v1: adaptér USB typu C, adaptér micro USB a dvojitý kompatibilní adaptér 2 v 1 pro Apple iOS a Android. Barva bílá. Zabalení v pouzdře. Délka kabelu min. 190 mm. </t>
  </si>
  <si>
    <t>minimální potisknutelná plocha 40x50 mm, jednobarevný potisk - logo Pdf a text Univerzita Hradec Králové Pedagogická fakulta + www.uhk.cz</t>
  </si>
  <si>
    <t>Plastová LED svítilna s poutkem - obr. 5</t>
  </si>
  <si>
    <t>Plastová LED svítilna černé barvy s černým poutkem, min. délka svítilny  90 mm</t>
  </si>
  <si>
    <t>tisk 1 barvy (bílá - v souladu s vizuálním stylem UHK)</t>
  </si>
  <si>
    <t>minimální potisknutelná plocha 25x10 mm, jednobarevný potisk - logo Pdf a text Univerzita Hradec Králové Pedagogická fakulta + www.uhk.cz</t>
  </si>
  <si>
    <t>Button na zavírací špendlík  pr. 37 mm</t>
  </si>
  <si>
    <t>Button kulatý; velikost  37  mm, uchycení na špendlík, tělo buttonu kovové + ochrana potisku</t>
  </si>
  <si>
    <t>celá plocha buttonu dle dodané grafiky</t>
  </si>
  <si>
    <t>Taška s dlouhými uchy, 100 % bavlna, gramáž cca 135 -150g/m2, rozměr 380x420 mm, černá barva</t>
  </si>
  <si>
    <t>doc. PhDr. MgA. František Vaníček, Ph.D.</t>
  </si>
  <si>
    <t>č. 12220, děkanát PdF - nám. Svobody 301;</t>
  </si>
  <si>
    <t>Hodnota veřejné zakázky bez DPH</t>
  </si>
  <si>
    <t>Položka č. 4</t>
  </si>
  <si>
    <t>Položka č. 2</t>
  </si>
  <si>
    <t>Položka č. 1</t>
  </si>
  <si>
    <t>Položka č. 5</t>
  </si>
  <si>
    <t>Dodávky na propagaci -02-2019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</si>
</sst>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\ &quot;Kč&quot;"/>
    <numFmt numFmtId="167" formatCode="_-* #,##0\ _K_č_-;\-* #,##0\ _K_č_-;_-* &quot;-&quot;??\ _K_č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8" fontId="10" fillId="3" borderId="2" xfId="20" applyNumberFormat="1" applyFont="1" applyFill="1" applyBorder="1" applyAlignment="1" applyProtection="1">
      <alignment vertical="center" wrapText="1"/>
      <protection locked="0"/>
    </xf>
    <xf numFmtId="44" fontId="10" fillId="3" borderId="2" xfId="0" applyNumberFormat="1" applyFont="1" applyFill="1" applyBorder="1" applyAlignment="1" applyProtection="1">
      <alignment horizontal="left" vertical="center" wrapText="1"/>
      <protection/>
    </xf>
    <xf numFmtId="0" fontId="7" fillId="3" borderId="0" xfId="0" applyFont="1" applyFill="1"/>
    <xf numFmtId="0" fontId="10" fillId="3" borderId="2" xfId="0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44" fontId="10" fillId="0" borderId="3" xfId="20" applyFont="1" applyFill="1" applyBorder="1" applyAlignment="1">
      <alignment vertical="center"/>
    </xf>
    <xf numFmtId="44" fontId="10" fillId="4" borderId="2" xfId="20" applyFont="1" applyFill="1" applyBorder="1" applyAlignment="1">
      <alignment vertical="center"/>
    </xf>
    <xf numFmtId="44" fontId="10" fillId="4" borderId="4" xfId="2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8" fontId="10" fillId="3" borderId="4" xfId="20" applyNumberFormat="1" applyFont="1" applyFill="1" applyBorder="1" applyAlignment="1" applyProtection="1">
      <alignment vertical="center" wrapText="1"/>
      <protection locked="0"/>
    </xf>
    <xf numFmtId="44" fontId="10" fillId="3" borderId="4" xfId="0" applyNumberFormat="1" applyFont="1" applyFill="1" applyBorder="1" applyAlignment="1" applyProtection="1">
      <alignment horizontal="left" vertical="center" wrapText="1"/>
      <protection/>
    </xf>
    <xf numFmtId="0" fontId="10" fillId="3" borderId="4" xfId="0" applyFont="1" applyFill="1" applyBorder="1" applyAlignment="1">
      <alignment horizontal="center" vertical="center" wrapText="1"/>
    </xf>
    <xf numFmtId="44" fontId="10" fillId="4" borderId="6" xfId="20" applyFont="1" applyFill="1" applyBorder="1" applyAlignment="1">
      <alignment horizontal="center" vertical="center" wrapText="1"/>
    </xf>
    <xf numFmtId="44" fontId="10" fillId="4" borderId="7" xfId="2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horizontal="center" vertical="center" wrapText="1"/>
    </xf>
    <xf numFmtId="44" fontId="10" fillId="4" borderId="4" xfId="20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Font="1" applyFill="1" applyBorder="1" applyAlignment="1" applyProtection="1">
      <alignment horizontal="center" vertical="center" wrapText="1"/>
      <protection/>
    </xf>
    <xf numFmtId="0" fontId="13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4" fontId="8" fillId="0" borderId="13" xfId="2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center" vertical="center"/>
    </xf>
    <xf numFmtId="167" fontId="10" fillId="4" borderId="2" xfId="37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164" fontId="10" fillId="3" borderId="2" xfId="34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167" fontId="10" fillId="4" borderId="4" xfId="3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  <cellStyle name="Čárka" xfId="37"/>
  </cellStyles>
  <dxfs count="2"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47625</xdr:rowOff>
    </xdr:from>
    <xdr:to>
      <xdr:col>2</xdr:col>
      <xdr:colOff>133350</xdr:colOff>
      <xdr:row>22</xdr:row>
      <xdr:rowOff>66675</xdr:rowOff>
    </xdr:to>
    <xdr:pic>
      <xdr:nvPicPr>
        <xdr:cNvPr id="4" name="Obrázek 3" descr="http://www.speed-press.cz/foto/foto6/velke/601425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9286875"/>
          <a:ext cx="148590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866775</xdr:colOff>
      <xdr:row>15</xdr:row>
      <xdr:rowOff>85725</xdr:rowOff>
    </xdr:from>
    <xdr:to>
      <xdr:col>2</xdr:col>
      <xdr:colOff>1828800</xdr:colOff>
      <xdr:row>31</xdr:row>
      <xdr:rowOff>47625</xdr:rowOff>
    </xdr:to>
    <xdr:pic>
      <xdr:nvPicPr>
        <xdr:cNvPr id="5" name="Obrázek 4" descr="Náhled produktu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872" r="36303"/>
        <a:stretch>
          <a:fillRect/>
        </a:stretch>
      </xdr:blipFill>
      <xdr:spPr bwMode="auto">
        <a:xfrm>
          <a:off x="2466975" y="9677400"/>
          <a:ext cx="962025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2933700</xdr:colOff>
      <xdr:row>15</xdr:row>
      <xdr:rowOff>123825</xdr:rowOff>
    </xdr:from>
    <xdr:to>
      <xdr:col>5</xdr:col>
      <xdr:colOff>647700</xdr:colOff>
      <xdr:row>31</xdr:row>
      <xdr:rowOff>95250</xdr:rowOff>
    </xdr:to>
    <xdr:pic>
      <xdr:nvPicPr>
        <xdr:cNvPr id="6" name="Obrázek 5" descr="Náhled produktu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33900" y="9715500"/>
          <a:ext cx="3219450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1143000</xdr:colOff>
      <xdr:row>15</xdr:row>
      <xdr:rowOff>76200</xdr:rowOff>
    </xdr:from>
    <xdr:to>
      <xdr:col>7</xdr:col>
      <xdr:colOff>342900</xdr:colOff>
      <xdr:row>31</xdr:row>
      <xdr:rowOff>38100</xdr:rowOff>
    </xdr:to>
    <xdr:pic>
      <xdr:nvPicPr>
        <xdr:cNvPr id="8" name="Obrázek 7" descr="Náhled produktu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48650" y="9667875"/>
          <a:ext cx="3238500" cy="255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"/>
  <sheetViews>
    <sheetView tabSelected="1" zoomScale="80" zoomScaleNormal="80" zoomScaleSheetLayoutView="7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29.8515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9.8515625" style="2" bestFit="1" customWidth="1"/>
    <col min="12" max="12" width="19.28125" style="1" bestFit="1" customWidth="1"/>
    <col min="13" max="13" width="14.57421875" style="1" customWidth="1"/>
    <col min="14" max="14" width="13.57421875" style="1" bestFit="1" customWidth="1"/>
    <col min="15" max="15" width="16.28125" style="1" customWidth="1"/>
    <col min="16" max="16384" width="9.140625" style="1" customWidth="1"/>
  </cols>
  <sheetData>
    <row r="1" spans="1:15" ht="30" customHeight="1" thickBot="1">
      <c r="A1" s="36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58.5" customHeight="1">
      <c r="A2" s="41" t="s">
        <v>0</v>
      </c>
      <c r="B2" s="42" t="s">
        <v>1</v>
      </c>
      <c r="C2" s="43" t="s">
        <v>2</v>
      </c>
      <c r="D2" s="42" t="s">
        <v>3</v>
      </c>
      <c r="E2" s="44" t="s">
        <v>12</v>
      </c>
      <c r="F2" s="44" t="s">
        <v>4</v>
      </c>
      <c r="G2" s="44" t="s">
        <v>5</v>
      </c>
      <c r="H2" s="45" t="s">
        <v>13</v>
      </c>
      <c r="I2" s="46" t="s">
        <v>14</v>
      </c>
      <c r="J2" s="47" t="s">
        <v>15</v>
      </c>
      <c r="K2" s="42" t="s">
        <v>7</v>
      </c>
      <c r="L2" s="42" t="s">
        <v>8</v>
      </c>
      <c r="M2" s="42" t="s">
        <v>9</v>
      </c>
      <c r="N2" s="42" t="s">
        <v>10</v>
      </c>
      <c r="O2" s="48" t="s">
        <v>11</v>
      </c>
    </row>
    <row r="3" spans="1:15" s="11" customFormat="1" ht="96.75" customHeight="1">
      <c r="A3" s="5">
        <v>1</v>
      </c>
      <c r="B3" s="6" t="s">
        <v>19</v>
      </c>
      <c r="C3" s="49" t="s">
        <v>20</v>
      </c>
      <c r="D3" s="50">
        <v>100</v>
      </c>
      <c r="E3" s="7">
        <v>1</v>
      </c>
      <c r="F3" s="7" t="s">
        <v>16</v>
      </c>
      <c r="G3" s="8" t="s">
        <v>21</v>
      </c>
      <c r="H3" s="9"/>
      <c r="I3" s="10">
        <f aca="true" t="shared" si="0" ref="I3:I5">D3*H3</f>
        <v>0</v>
      </c>
      <c r="J3" s="18">
        <v>3000</v>
      </c>
      <c r="K3" s="28" t="s">
        <v>17</v>
      </c>
      <c r="L3" s="28" t="s">
        <v>39</v>
      </c>
      <c r="M3" s="51">
        <v>1900</v>
      </c>
      <c r="N3" s="28" t="s">
        <v>18</v>
      </c>
      <c r="O3" s="26" t="s">
        <v>40</v>
      </c>
    </row>
    <row r="4" spans="1:15" s="11" customFormat="1" ht="114" customHeight="1">
      <c r="A4" s="5">
        <v>2</v>
      </c>
      <c r="B4" s="6" t="s">
        <v>22</v>
      </c>
      <c r="C4" s="12" t="s">
        <v>23</v>
      </c>
      <c r="D4" s="13">
        <v>100</v>
      </c>
      <c r="E4" s="7">
        <v>1</v>
      </c>
      <c r="F4" s="7" t="s">
        <v>24</v>
      </c>
      <c r="G4" s="8" t="s">
        <v>25</v>
      </c>
      <c r="H4" s="9"/>
      <c r="I4" s="10">
        <f t="shared" si="0"/>
        <v>0</v>
      </c>
      <c r="J4" s="18">
        <v>4000</v>
      </c>
      <c r="K4" s="28"/>
      <c r="L4" s="28"/>
      <c r="M4" s="51"/>
      <c r="N4" s="28"/>
      <c r="O4" s="26"/>
    </row>
    <row r="5" spans="1:15" s="11" customFormat="1" ht="109.5" customHeight="1">
      <c r="A5" s="5">
        <v>3</v>
      </c>
      <c r="B5" s="6" t="s">
        <v>26</v>
      </c>
      <c r="C5" s="14" t="s">
        <v>38</v>
      </c>
      <c r="D5" s="13">
        <v>100</v>
      </c>
      <c r="E5" s="7">
        <v>1</v>
      </c>
      <c r="F5" s="7" t="s">
        <v>24</v>
      </c>
      <c r="G5" s="7" t="s">
        <v>27</v>
      </c>
      <c r="H5" s="15"/>
      <c r="I5" s="10">
        <f t="shared" si="0"/>
        <v>0</v>
      </c>
      <c r="J5" s="18">
        <v>9000</v>
      </c>
      <c r="K5" s="28"/>
      <c r="L5" s="28"/>
      <c r="M5" s="51"/>
      <c r="N5" s="28"/>
      <c r="O5" s="26"/>
    </row>
    <row r="6" spans="1:15" s="11" customFormat="1" ht="91.5" customHeight="1">
      <c r="A6" s="5">
        <v>4</v>
      </c>
      <c r="B6" s="6" t="s">
        <v>28</v>
      </c>
      <c r="C6" s="52" t="s">
        <v>29</v>
      </c>
      <c r="D6" s="13">
        <v>100</v>
      </c>
      <c r="E6" s="53">
        <v>1</v>
      </c>
      <c r="F6" s="54" t="s">
        <v>16</v>
      </c>
      <c r="G6" s="8" t="s">
        <v>30</v>
      </c>
      <c r="H6" s="9"/>
      <c r="I6" s="10">
        <f aca="true" t="shared" si="1" ref="I6:I8">D6*H6</f>
        <v>0</v>
      </c>
      <c r="J6" s="18">
        <v>7000</v>
      </c>
      <c r="K6" s="28"/>
      <c r="L6" s="28"/>
      <c r="M6" s="51"/>
      <c r="N6" s="28"/>
      <c r="O6" s="26"/>
    </row>
    <row r="7" spans="1:15" s="11" customFormat="1" ht="65.25" customHeight="1">
      <c r="A7" s="5">
        <v>5</v>
      </c>
      <c r="B7" s="6" t="s">
        <v>31</v>
      </c>
      <c r="C7" s="12" t="s">
        <v>32</v>
      </c>
      <c r="D7" s="13">
        <v>100</v>
      </c>
      <c r="E7" s="7">
        <v>1</v>
      </c>
      <c r="F7" s="7" t="s">
        <v>33</v>
      </c>
      <c r="G7" s="7" t="s">
        <v>34</v>
      </c>
      <c r="H7" s="9"/>
      <c r="I7" s="10">
        <f t="shared" si="1"/>
        <v>0</v>
      </c>
      <c r="J7" s="18">
        <v>4500</v>
      </c>
      <c r="K7" s="28"/>
      <c r="L7" s="28"/>
      <c r="M7" s="51"/>
      <c r="N7" s="28"/>
      <c r="O7" s="26"/>
    </row>
    <row r="8" spans="1:15" s="11" customFormat="1" ht="73.5" customHeight="1" thickBot="1">
      <c r="A8" s="20">
        <v>6</v>
      </c>
      <c r="B8" s="21" t="s">
        <v>35</v>
      </c>
      <c r="C8" s="55" t="s">
        <v>36</v>
      </c>
      <c r="D8" s="22">
        <v>200</v>
      </c>
      <c r="E8" s="56">
        <v>1</v>
      </c>
      <c r="F8" s="25" t="s">
        <v>24</v>
      </c>
      <c r="G8" s="25" t="s">
        <v>37</v>
      </c>
      <c r="H8" s="23"/>
      <c r="I8" s="24">
        <f t="shared" si="1"/>
        <v>0</v>
      </c>
      <c r="J8" s="19">
        <v>2000</v>
      </c>
      <c r="K8" s="29"/>
      <c r="L8" s="29"/>
      <c r="M8" s="57"/>
      <c r="N8" s="29"/>
      <c r="O8" s="27"/>
    </row>
    <row r="9" spans="1:11" ht="30" customHeight="1" thickBot="1">
      <c r="A9" s="38"/>
      <c r="B9" s="39"/>
      <c r="C9" s="39"/>
      <c r="D9" s="39"/>
      <c r="E9" s="39"/>
      <c r="F9" s="39"/>
      <c r="G9" s="39"/>
      <c r="H9" s="40" t="s">
        <v>41</v>
      </c>
      <c r="I9" s="40"/>
      <c r="J9" s="17">
        <f>SUM(J3:J8)</f>
        <v>29500</v>
      </c>
      <c r="K9" s="1"/>
    </row>
    <row r="10" spans="8:11" ht="15">
      <c r="H10" s="30" t="s">
        <v>6</v>
      </c>
      <c r="I10" s="31"/>
      <c r="J10" s="34">
        <f>SUM(I3:I8)</f>
        <v>0</v>
      </c>
      <c r="K10" s="1"/>
    </row>
    <row r="11" spans="2:10" ht="13.5" thickBot="1">
      <c r="B11" s="3"/>
      <c r="C11" s="3"/>
      <c r="H11" s="32"/>
      <c r="I11" s="33"/>
      <c r="J11" s="35"/>
    </row>
    <row r="13" ht="15">
      <c r="F13" s="16"/>
    </row>
    <row r="14" ht="12.75">
      <c r="K14" s="1"/>
    </row>
    <row r="15" spans="3:11" ht="15">
      <c r="C15" s="58" t="s">
        <v>43</v>
      </c>
      <c r="E15" s="58" t="s">
        <v>42</v>
      </c>
      <c r="G15" s="58" t="s">
        <v>45</v>
      </c>
      <c r="K15" s="1"/>
    </row>
    <row r="16" ht="12.75">
      <c r="K16" s="1"/>
    </row>
    <row r="17" ht="12.75">
      <c r="K17" s="1"/>
    </row>
    <row r="18" ht="12.75">
      <c r="K18" s="1"/>
    </row>
    <row r="19" ht="12.75">
      <c r="K19" s="1"/>
    </row>
    <row r="20" ht="12.75">
      <c r="K20" s="1"/>
    </row>
    <row r="21" ht="12.75">
      <c r="K21" s="1"/>
    </row>
    <row r="22" ht="12.75">
      <c r="K22" s="1"/>
    </row>
    <row r="23" ht="12.75">
      <c r="K23" s="1"/>
    </row>
    <row r="24" spans="2:11" ht="12.75">
      <c r="B24" s="58" t="s">
        <v>44</v>
      </c>
      <c r="K24" s="1"/>
    </row>
    <row r="25" ht="12.75">
      <c r="K25" s="1"/>
    </row>
    <row r="26" spans="6:11" ht="12.75">
      <c r="F26" s="16"/>
      <c r="K26" s="1"/>
    </row>
    <row r="27" spans="6:11" ht="12.75">
      <c r="F27" s="16"/>
      <c r="K27" s="1"/>
    </row>
    <row r="28" spans="6:11" ht="12.75">
      <c r="F28" s="16"/>
      <c r="K28" s="1"/>
    </row>
    <row r="29" spans="6:11" ht="12.75">
      <c r="F29" s="16"/>
      <c r="K29" s="1"/>
    </row>
    <row r="30" spans="6:11" ht="12.75">
      <c r="F30" s="16"/>
      <c r="K30" s="1"/>
    </row>
    <row r="31" spans="6:11" ht="12.75">
      <c r="F31" s="16"/>
      <c r="K31" s="1"/>
    </row>
    <row r="32" spans="6:11" ht="12.75">
      <c r="F32" s="16"/>
      <c r="K32" s="1"/>
    </row>
    <row r="33" spans="6:11" ht="15">
      <c r="F33" s="16"/>
      <c r="K33" s="1"/>
    </row>
    <row r="34" spans="3:11" ht="15">
      <c r="C34" s="4"/>
      <c r="F34" s="16"/>
      <c r="K34" s="1"/>
    </row>
    <row r="35" spans="6:11" ht="15">
      <c r="F35" s="16"/>
      <c r="K35" s="1"/>
    </row>
    <row r="36" spans="6:11" ht="15">
      <c r="F36" s="16"/>
      <c r="I36" s="4"/>
      <c r="K36" s="1"/>
    </row>
    <row r="37" spans="6:11" ht="15">
      <c r="F37" s="16"/>
      <c r="K37" s="1"/>
    </row>
    <row r="38" spans="6:11" ht="15">
      <c r="F38" s="16"/>
      <c r="K38" s="1"/>
    </row>
    <row r="39" spans="6:11" ht="15">
      <c r="F39" s="16"/>
      <c r="K39" s="1"/>
    </row>
    <row r="40" spans="6:11" ht="15">
      <c r="F40" s="16"/>
      <c r="K40" s="1"/>
    </row>
    <row r="41" spans="6:11" ht="15">
      <c r="F41" s="16"/>
      <c r="K41" s="1"/>
    </row>
    <row r="42" ht="15">
      <c r="F42" s="16"/>
    </row>
    <row r="43" ht="15">
      <c r="F43" s="16"/>
    </row>
    <row r="44" ht="15">
      <c r="F44" s="16"/>
    </row>
    <row r="45" ht="15">
      <c r="F45" s="16"/>
    </row>
    <row r="51" ht="15">
      <c r="C51" s="4"/>
    </row>
    <row r="67" ht="15">
      <c r="C67" s="4"/>
    </row>
    <row r="83" ht="15">
      <c r="C83" s="4"/>
    </row>
  </sheetData>
  <mergeCells count="10">
    <mergeCell ref="H10:I11"/>
    <mergeCell ref="J10:J11"/>
    <mergeCell ref="A1:O1"/>
    <mergeCell ref="A9:G9"/>
    <mergeCell ref="H9:I9"/>
    <mergeCell ref="K3:K8"/>
    <mergeCell ref="L3:L8"/>
    <mergeCell ref="M3:M8"/>
    <mergeCell ref="N3:N8"/>
    <mergeCell ref="O3:O8"/>
  </mergeCells>
  <conditionalFormatting sqref="J3">
    <cfRule type="cellIs" priority="3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1" fitToWidth="1" horizontalDpi="600" verticalDpi="600" orientation="landscape" paperSize="9" scale="42" r:id="rId2"/>
  <headerFooter>
    <oddHeader xml:space="preserve">&amp;RPříloha č. 1 Zadávací dokumentace </oddHeader>
  </headerFooter>
  <rowBreaks count="1" manualBreakCount="1">
    <brk id="1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2019-01-28T11:47:16Z</cp:lastPrinted>
  <dcterms:created xsi:type="dcterms:W3CDTF">2013-06-20T07:33:46Z</dcterms:created>
  <dcterms:modified xsi:type="dcterms:W3CDTF">2019-01-28T11:47:22Z</dcterms:modified>
  <cp:category/>
  <cp:version/>
  <cp:contentType/>
  <cp:contentStatus/>
</cp:coreProperties>
</file>