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Propagace'!$A$1:$O$183</definedName>
  </definedNames>
  <calcPr calcId="162913"/>
</workbook>
</file>

<file path=xl/sharedStrings.xml><?xml version="1.0" encoding="utf-8"?>
<sst xmlns="http://schemas.openxmlformats.org/spreadsheetml/2006/main" count="134" uniqueCount="125">
  <si>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</si>
  <si>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</si>
  <si>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</si>
  <si>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</si>
  <si>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</si>
  <si>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</si>
  <si>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Předpokládaná hodnota veřejné zakázky bez DPH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</si>
  <si>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</si>
  <si>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</si>
  <si>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</si>
  <si>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</si>
  <si>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</si>
  <si>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</si>
  <si>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>Pozn.V případě překročení celkové ceny za položku uvedené ve sloupci J má za následek vyloučení nabídky z dalšího hodnocení.</t>
  </si>
  <si>
    <t xml:space="preserve">Počet potisků/výšivek 
na 1 ks </t>
  </si>
  <si>
    <t>Cena za 1 jednotku
bez DPH</t>
  </si>
  <si>
    <t>Celková nabídková cena za položku
bez DPH</t>
  </si>
  <si>
    <t>Maximální možná cena položky
bez DPH</t>
  </si>
  <si>
    <t>Mgr. Jiřina Pavlíková</t>
  </si>
  <si>
    <t>dr. Zikl</t>
  </si>
  <si>
    <t>Referát vědy a umění PdF UHK, náměstí Svobody 301, HK, tel.493 331 171, Mgr. Pavlíková, email: jirina.pavlikova@uhk.cz</t>
  </si>
  <si>
    <t>Button kulatý; velikost  25 mm, uchycení na špendlík, tělo buttonu kovové + ochrana potisku</t>
  </si>
  <si>
    <t>celá plocha buttonu dle dodané grafiky</t>
  </si>
  <si>
    <t>Konferenční desky A4 s blokem, 25 listů, imitace kůže, barva černá, druh tisku sítotisk</t>
  </si>
  <si>
    <t>Button na zavírací špendlík  pr. 25 mm, obrázek č.3</t>
  </si>
  <si>
    <t>minimální potisknutelná plocha 70 x 15 mm (š x v), jednobarevný potisk - logo PdF a text Univerzita Hradec Králové Pedagogická fakulta + www.uhk.cz</t>
  </si>
  <si>
    <t>tisk 1 barva, bílá v souladu s vizuálním stylem UHK, 1/0</t>
  </si>
  <si>
    <t>tisk 1 barva, černá v souladu s vizuálním stylem UHK, 1/0</t>
  </si>
  <si>
    <t>minimální potisknutelná plocha 50 x 30 mm (š x v), jednobarevný potisk - logo PdF a text Univerzita Hradec Králové Pedagogická fakulta + www.uhk.cz</t>
  </si>
  <si>
    <t>tisk 2 barev (růžová , bílá - v souladu s vizuálním stylem UHK)</t>
  </si>
  <si>
    <t>minimální potisknutelná plocha 40 x 15 mm (š x v), dvoubarevný potisk - logo PdF a text Univerzita Hradec Králové Pedagogická fakulta + www.uhk.cz</t>
  </si>
  <si>
    <t>tisk 2 barev (růžová , černá - v souladu s vizuálním stylem UHK), 4/0</t>
  </si>
  <si>
    <t>minimální potisknutelná plocha 30 x 10 mm (š x v), dvoubarevný potisk - logo PdF a text Univerzita Hradec Králové Pedagogická fakulta + www.uhk.cz</t>
  </si>
  <si>
    <t>minimální potisknutelná plocha 55 x 25 mm (š x v), dvoubarevný potisk - logo PdF a text Univerzita Hradec Králové Pedagogická fakulta + www.uhk.cz</t>
  </si>
  <si>
    <t>Reflexní růžová rolovací páska, rozměry cca 30x3 cm, barva jasná růžová, druh tisku tampon</t>
  </si>
  <si>
    <t>Barevné lepící papírky (28 lístků/barva/5 barev) v otevíracím obalu z recyklovaného papíru, na přední straně kruhové perforace, rozměry cca 82x60x3 mm</t>
  </si>
  <si>
    <t>minimální potisknutelná plocha 60 x 15 mm (š x v), jednobarevný potisk - logo PdF a text Univerzita Hradec Králové Pedagogická fakulta + www.uhk.cz</t>
  </si>
  <si>
    <t>minimální potisknutelná plocha dle rozměrů píšťalky, logo PdF a text PdF UHK + www.uhk.cz</t>
  </si>
  <si>
    <t>Kovová píšťalka s přívěskem na klíče, rozměry cca 62x 12 mm, barva píšťalky černá, druh tisku laser</t>
  </si>
  <si>
    <t>Sluchátka v krabičce se silikonovými špunty, rozměry krabičky cca 70x70x20 mm, barva sluchátek růžová, druh tisku tampon</t>
  </si>
  <si>
    <t>Sada 6 ks  ořezaných pastelek v obalu z recyklovaného papíru s okýnkem, rozměry cca 90x45x9 mm</t>
  </si>
  <si>
    <t>Mentolové bonbony v click krabičce, obrázek č.2</t>
  </si>
  <si>
    <t>Kulatá celoplechová krabička s klikacím mechanismem uvnitř s malými kulatými bonbóny s mentolovou příchutí, rozměry krabičky: průměr cca 45 mm, výška cca 16 mm, barva krabičky bílá, hmotnost bonbónů cca 14g, druh tisku tampon</t>
  </si>
  <si>
    <t>Barevné lepící papírky, obrázek č.1</t>
  </si>
  <si>
    <t>Sada pastelek, obrázek č.4</t>
  </si>
  <si>
    <t>Sluchátka, obrázek č.5</t>
  </si>
  <si>
    <t>Kovová píšťalka, obrázek č.6</t>
  </si>
  <si>
    <t>Reflexní páska, obrázek č.7</t>
  </si>
  <si>
    <t>Konferenční desky A4, obrázek č.8</t>
  </si>
  <si>
    <t>Lepící bloček a barevné lepící papírky (25 lístků/barva) v obalu z recyklovaného papíru, vzhled obálky s klopou, rozměry cca 82x85x6 mm</t>
  </si>
  <si>
    <t>minimální potisknutelná plocha 50 x 15 mm (š x v), jednobarevný potisk - logo PdF a text Univerzita Hradec Králové Pedagogická fakulta + www.uhk.cz</t>
  </si>
  <si>
    <t>Lepící bloček a barevné lepící papírky, obrázek č.9</t>
  </si>
  <si>
    <t>tisk 2 barev (růžová, šedá - v souladu s vizuálním stylem UHK), 4/0</t>
  </si>
  <si>
    <t>Kravata</t>
  </si>
  <si>
    <t>Pánská kravata, barva šedá, standardní velikost možno i slim, materiál takový, aby byl možný potisk i následné praní bez zničení kravaty i potisku</t>
  </si>
  <si>
    <t xml:space="preserve">potisk přední strana 4/0, </t>
  </si>
  <si>
    <t>potisk hvězdiček - růžová hvězda PdF po celé kravatě, logo Erasmus+ a logo PdF; loga na cedulku (nažehlovací), z vnitřní strany kravaty</t>
  </si>
  <si>
    <t>logotyp Pdf v Aj cca 60x15 mm, logotyp programu Erasmus+ cca 45 x12 mm</t>
  </si>
  <si>
    <t>Ing.Nosková</t>
  </si>
  <si>
    <t>dr.Vrabcová</t>
  </si>
  <si>
    <t>budova C, referát internacionalizace, Ing.Nosková 493 331 141</t>
  </si>
  <si>
    <t>Šátek</t>
  </si>
  <si>
    <t>Dámský šátek, barva šedá,materiál hedvábí/satén, standardní velikost; materiál takový, aby byl možný potisk i následné praní bez zničení šátku i potisku (nebo může být jen jednobarevný v barvě magenta)</t>
  </si>
  <si>
    <t>potisk hvězdiček růžová hvězda PdF po celém šátku, logo PdF v AJ a logo Erasmus+ uvedeno na všitém štítku v šátku</t>
  </si>
  <si>
    <t>potisk ve stejném stylu jako u kravat; loga na cedulku o rozměru 70x35 mm vedle sebe (cedulka přidělána na okraji šátku) potisk cca 60x28 mm, logotyp programu Erasmus+ cca 45 x12 mm</t>
  </si>
  <si>
    <t>Pouzdro na mobil</t>
  </si>
  <si>
    <t>Pouzdro na mobilní telefon univerzální, materiál koženka, barva černá, na smartphony s úhlopříčkou do 5,5", vnitřní rozměry min.140x70x12mm</t>
  </si>
  <si>
    <t>potisk-na přední stranu obalu- logo barevné PdF UHK v aj 4/0, potisk na zadní stranu logo bílé Erasmus+ v aj 1/0</t>
  </si>
  <si>
    <t>logo PdF v aj-barevné na přední straně, logo Erasmus+ bílé na druhé straně</t>
  </si>
  <si>
    <t>rozměr potisku logo PdF v Aj cca 45x10mm, logo Erasmus+ cca 35x10mm</t>
  </si>
  <si>
    <t>Dřevěná psací souprava</t>
  </si>
  <si>
    <t>Dřevěná psací souprava - propisovací tužka s černou náplní a mikrotužka v elegantní krabičce, rozměr: 160x60x20mm,  s potiskem loga PdF v aj a loga Erasmus+ na přední straně</t>
  </si>
  <si>
    <t>potisk-logo PdF v aj barevné, přední strana 4/0, potisk-logo Erasmus+ v aj barevné-přední  strana4/0, umístěné pod sebou</t>
  </si>
  <si>
    <t>logo PdF v aj a Erasmus+ v aj-barevná, umístěná na přední straně  pod sebou</t>
  </si>
  <si>
    <t>logotyp Pdf v aj cca 60x12 mm, logotyp programu Erasmus+ cca 30x10 mm</t>
  </si>
  <si>
    <t>Skládací deštník</t>
  </si>
  <si>
    <t>Skládací polyesterový (nepromokavý, větruodolný) deštník se systémem open/close, reflexním lemem, plastovou rukojetí a obalem, 8 panelů. Složený - průměr 5x29,5 cm. Průměr 95x57 cm. Barevnost: černá s barevným logem PdF+v aj a čb logem Erasmus+ na stahovací šňůrce</t>
  </si>
  <si>
    <t>zrcadlový potisk 
na 2 panelech</t>
  </si>
  <si>
    <t>barevný (růžový) potisk-logo PDF v aj a čb potisk loga Erasmus+ (bílé)</t>
  </si>
  <si>
    <t>Potisk 150x75 mm - potisk logo Pdf v AJ  barevný 4/0 (University of Hradec Králové Faculty of Education + www.uhk.cz) na panelech deštníku a Erasmus+ v aj bílý 1/0 na stahovací šňůrce</t>
  </si>
  <si>
    <t>Kuličkové pero s LED diodou a laserovým ukazovátkem, v dárkové dřevěné krabičce</t>
  </si>
  <si>
    <t xml:space="preserve">Kuličkové pero s LED diodou a laserovým ukazovátkem, v dárkové dřevěné krabičce. Černá (modrá) náplň tuhy.
Světlo: LED dioda
Laser: červený
Materiál: kov/dřevo
Rozměr: průměr 1 x 13,2 cm
</t>
  </si>
  <si>
    <t>4/0</t>
  </si>
  <si>
    <t>tisk:krabička bílá či černá, loga PdF v aj barevné 4/0, logo Erasmus+ černobílé 1/0- v souladu s vizuálním stylem UHK a Erasmus+</t>
  </si>
  <si>
    <t>minimální potisknutelná plocha dle 50 x 20 mm barevný potisk - logo PdF v aj a text University of Hradec Kralove, Faculty of Education + www.uhk.cz, + logo Erasmus + v aj černobílý v souladu s pravidly vizuálního stylu</t>
  </si>
  <si>
    <t>Položka č. 10 - kravata</t>
  </si>
  <si>
    <t>Položka č. 11 - šátek</t>
  </si>
  <si>
    <t>Položka č. 14 - deštník</t>
  </si>
  <si>
    <t>Položka č.1</t>
  </si>
  <si>
    <t>Položka č.2</t>
  </si>
  <si>
    <t>Položka č.3</t>
  </si>
  <si>
    <t>Položka č.4</t>
  </si>
  <si>
    <t>Položka č.7</t>
  </si>
  <si>
    <t>Položka č.8</t>
  </si>
  <si>
    <t>Položka č.9</t>
  </si>
  <si>
    <t>Položka č.5</t>
  </si>
  <si>
    <t>Položka č.6</t>
  </si>
  <si>
    <t>Reklamní taška s textilním držadlem</t>
  </si>
  <si>
    <t>bílá papírová taška, textilní držadla bílá, materiál tašky: papír bílá křída 170 t, lesklá laminace, rozměry tašky cca šířka 33 cm, hloubka 11 cm a výška 23 cm, nosnost min. 3 kg</t>
  </si>
  <si>
    <t>modrá cyan+černá</t>
  </si>
  <si>
    <t>logo AJ v plném znění (délka 14 cm), logo Erasmus (délka cca 6 cm)</t>
  </si>
  <si>
    <t>Pouzdro na doklady/pas</t>
  </si>
  <si>
    <t>s několika kapsami, k zavěšení na krk nebo přes rameno, materiál polyester, rozměr min. 15x12 cm, barva černá</t>
  </si>
  <si>
    <t>bílá</t>
  </si>
  <si>
    <t xml:space="preserve">logo se zkratkou FIM UHK, logo Erasmus, velikost a umístění dle konkrétního produktu  </t>
  </si>
  <si>
    <t>Pás na zavazadla</t>
  </si>
  <si>
    <t>cestovní popruh, rozměry cca 180x5 cm, nastavitelná délka, barva modrá cyan</t>
  </si>
  <si>
    <t>logo AJ v plném znění (výška cca 3 cm), logo Erasmus (výška cca 3 cm), loga střídavě, opakující se po celé délce pásu</t>
  </si>
  <si>
    <t>Zámek na zavazadlo</t>
  </si>
  <si>
    <t>kovový zámek na zavazadlo s 3 místným kódem, barva stříbrná</t>
  </si>
  <si>
    <t xml:space="preserve">logo se zkratkou FIM UHK (výška cca 1 cm), logo Erasmus (výška cca 1 cm) </t>
  </si>
  <si>
    <t>Pouzdro na kreditní kartu</t>
  </si>
  <si>
    <t>pouzdro na kreditní kartu s RFID ochranou, barva modrá cyan, rozměry 9 x 6 x 0,4 cm</t>
  </si>
  <si>
    <t>#fimuhk (výška 1 cm), logo Erasmus (výška 1 cm)</t>
  </si>
  <si>
    <t>Propiska</t>
  </si>
  <si>
    <t>plastová propisovací tužka s kovovými doplňky, délka min. 13 cm, barva cyan</t>
  </si>
  <si>
    <t>#fimuhk (výška 7mm), logo Erasmus (výška 7mm)</t>
  </si>
  <si>
    <t>Peněženka</t>
  </si>
  <si>
    <t>peněženka na zip z mikrovlákna, barva bílá, rozměry cca 105×75×5 mm </t>
  </si>
  <si>
    <t>cyan+černá</t>
  </si>
  <si>
    <t>logo se zkratkou FIM UHK (výška 1,5 cm),  logo Erasmus (výška 1 cm)</t>
  </si>
  <si>
    <t>M. Hebková</t>
  </si>
  <si>
    <t>doc. Poulová</t>
  </si>
  <si>
    <t>Hradecká 1249/6</t>
  </si>
  <si>
    <t>Dodávky na propagaci -08-2018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</si>
</sst>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6" formatCode="_-* #,##0\ _K_č_-;\-* #,##0\ _K_č_-;_-* &quot;-&quot;??\ _K_č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rgb="FF000000"/>
      <name val="Verdana"/>
      <family val="2"/>
    </font>
    <font>
      <sz val="11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8" fontId="10" fillId="0" borderId="2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8" fontId="10" fillId="3" borderId="2" xfId="20" applyNumberFormat="1" applyFont="1" applyFill="1" applyBorder="1" applyAlignment="1" applyProtection="1">
      <alignment vertical="center" wrapText="1"/>
      <protection locked="0"/>
    </xf>
    <xf numFmtId="44" fontId="10" fillId="3" borderId="2" xfId="0" applyNumberFormat="1" applyFont="1" applyFill="1" applyBorder="1" applyAlignment="1" applyProtection="1">
      <alignment horizontal="left" vertical="center" wrapText="1"/>
      <protection/>
    </xf>
    <xf numFmtId="0" fontId="7" fillId="3" borderId="0" xfId="0" applyFont="1" applyFill="1"/>
    <xf numFmtId="0" fontId="10" fillId="3" borderId="2" xfId="0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 shrinkToFit="1"/>
    </xf>
    <xf numFmtId="0" fontId="10" fillId="3" borderId="2" xfId="0" applyFont="1" applyFill="1" applyBorder="1" applyAlignment="1">
      <alignment vertical="center" wrapText="1" shrinkToFit="1"/>
    </xf>
    <xf numFmtId="0" fontId="10" fillId="3" borderId="2" xfId="0" applyFont="1" applyFill="1" applyBorder="1" applyAlignment="1">
      <alignment horizontal="left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164" fontId="10" fillId="3" borderId="2" xfId="34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44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right"/>
    </xf>
    <xf numFmtId="44" fontId="10" fillId="0" borderId="7" xfId="20" applyFont="1" applyFill="1" applyBorder="1" applyAlignment="1">
      <alignment vertical="center"/>
    </xf>
    <xf numFmtId="0" fontId="11" fillId="5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8" fontId="10" fillId="0" borderId="8" xfId="20" applyNumberFormat="1" applyFont="1" applyFill="1" applyBorder="1" applyAlignment="1" applyProtection="1">
      <alignment horizontal="left" vertical="center" wrapText="1"/>
      <protection locked="0"/>
    </xf>
    <xf numFmtId="44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4" fontId="10" fillId="4" borderId="9" xfId="20" applyFont="1" applyFill="1" applyBorder="1" applyAlignment="1">
      <alignment horizontal="center" vertical="center" wrapText="1"/>
    </xf>
    <xf numFmtId="44" fontId="10" fillId="4" borderId="10" xfId="2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44" fontId="10" fillId="4" borderId="2" xfId="20" applyFont="1" applyFill="1" applyBorder="1" applyAlignment="1">
      <alignment horizontal="center" vertical="center"/>
    </xf>
    <xf numFmtId="44" fontId="10" fillId="4" borderId="8" xfId="20" applyFont="1" applyFill="1" applyBorder="1" applyAlignment="1">
      <alignment horizontal="center" vertical="center"/>
    </xf>
    <xf numFmtId="44" fontId="10" fillId="4" borderId="2" xfId="20" applyFont="1" applyFill="1" applyBorder="1" applyAlignment="1">
      <alignment horizontal="center" vertical="center" wrapText="1"/>
    </xf>
    <xf numFmtId="44" fontId="10" fillId="4" borderId="8" xfId="20" applyFont="1" applyFill="1" applyBorder="1" applyAlignment="1">
      <alignment horizontal="center" vertical="center" wrapText="1"/>
    </xf>
    <xf numFmtId="166" fontId="10" fillId="4" borderId="2" xfId="37" applyNumberFormat="1" applyFont="1" applyFill="1" applyBorder="1" applyAlignment="1">
      <alignment horizontal="center" vertical="center" wrapText="1"/>
    </xf>
    <xf numFmtId="166" fontId="10" fillId="4" borderId="8" xfId="37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165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3" fillId="6" borderId="14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4" fontId="8" fillId="0" borderId="16" xfId="2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>
      <alignment horizontal="center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Čárka" xfId="37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44</xdr:row>
      <xdr:rowOff>57150</xdr:rowOff>
    </xdr:from>
    <xdr:to>
      <xdr:col>2</xdr:col>
      <xdr:colOff>2247900</xdr:colOff>
      <xdr:row>46</xdr:row>
      <xdr:rowOff>9525</xdr:rowOff>
    </xdr:to>
    <xdr:sp macro="" textlink="">
      <xdr:nvSpPr>
        <xdr:cNvPr id="9" name="TextovéPole 8"/>
        <xdr:cNvSpPr txBox="1"/>
      </xdr:nvSpPr>
      <xdr:spPr>
        <a:xfrm>
          <a:off x="2752725" y="29156025"/>
          <a:ext cx="1095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  <xdr:twoCellAnchor>
    <xdr:from>
      <xdr:col>2</xdr:col>
      <xdr:colOff>1152525</xdr:colOff>
      <xdr:row>44</xdr:row>
      <xdr:rowOff>57150</xdr:rowOff>
    </xdr:from>
    <xdr:to>
      <xdr:col>2</xdr:col>
      <xdr:colOff>2247900</xdr:colOff>
      <xdr:row>46</xdr:row>
      <xdr:rowOff>9525</xdr:rowOff>
    </xdr:to>
    <xdr:sp macro="" textlink="">
      <xdr:nvSpPr>
        <xdr:cNvPr id="3" name="TextovéPole 2"/>
        <xdr:cNvSpPr txBox="1"/>
      </xdr:nvSpPr>
      <xdr:spPr>
        <a:xfrm>
          <a:off x="2752725" y="29156025"/>
          <a:ext cx="1095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1876425</xdr:colOff>
      <xdr:row>52</xdr:row>
      <xdr:rowOff>85725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28613100"/>
          <a:ext cx="1876425" cy="1866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409575</xdr:colOff>
      <xdr:row>27</xdr:row>
      <xdr:rowOff>9525</xdr:rowOff>
    </xdr:from>
    <xdr:to>
      <xdr:col>5</xdr:col>
      <xdr:colOff>295275</xdr:colOff>
      <xdr:row>38</xdr:row>
      <xdr:rowOff>95250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26355675"/>
          <a:ext cx="1876425" cy="1866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457200</xdr:colOff>
      <xdr:row>40</xdr:row>
      <xdr:rowOff>142875</xdr:rowOff>
    </xdr:from>
    <xdr:to>
      <xdr:col>5</xdr:col>
      <xdr:colOff>371475</xdr:colOff>
      <xdr:row>52</xdr:row>
      <xdr:rowOff>85725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28594050"/>
          <a:ext cx="1905000" cy="1885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914400</xdr:colOff>
      <xdr:row>53</xdr:row>
      <xdr:rowOff>57150</xdr:rowOff>
    </xdr:from>
    <xdr:to>
      <xdr:col>4</xdr:col>
      <xdr:colOff>1962150</xdr:colOff>
      <xdr:row>64</xdr:row>
      <xdr:rowOff>104775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30613350"/>
          <a:ext cx="1047750" cy="182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1428750</xdr:colOff>
      <xdr:row>36</xdr:row>
      <xdr:rowOff>76200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26469975"/>
          <a:ext cx="1428750" cy="140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104775</xdr:colOff>
      <xdr:row>40</xdr:row>
      <xdr:rowOff>152400</xdr:rowOff>
    </xdr:from>
    <xdr:to>
      <xdr:col>6</xdr:col>
      <xdr:colOff>1905000</xdr:colOff>
      <xdr:row>51</xdr:row>
      <xdr:rowOff>152400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28603575"/>
          <a:ext cx="1800225" cy="1781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</xdr:colOff>
      <xdr:row>27</xdr:row>
      <xdr:rowOff>152400</xdr:rowOff>
    </xdr:from>
    <xdr:to>
      <xdr:col>2</xdr:col>
      <xdr:colOff>1495425</xdr:colOff>
      <xdr:row>36</xdr:row>
      <xdr:rowOff>123825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47825" y="26498550"/>
          <a:ext cx="1447800" cy="1428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276225</xdr:colOff>
      <xdr:row>53</xdr:row>
      <xdr:rowOff>95250</xdr:rowOff>
    </xdr:from>
    <xdr:to>
      <xdr:col>2</xdr:col>
      <xdr:colOff>1971675</xdr:colOff>
      <xdr:row>66</xdr:row>
      <xdr:rowOff>95250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75"/>
        <a:stretch>
          <a:fillRect/>
        </a:stretch>
      </xdr:blipFill>
      <xdr:spPr>
        <a:xfrm>
          <a:off x="1876425" y="30651450"/>
          <a:ext cx="1695450" cy="2105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95250</xdr:colOff>
      <xdr:row>55</xdr:row>
      <xdr:rowOff>9525</xdr:rowOff>
    </xdr:from>
    <xdr:to>
      <xdr:col>6</xdr:col>
      <xdr:colOff>1847850</xdr:colOff>
      <xdr:row>65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75" y="30889575"/>
          <a:ext cx="1752600" cy="1704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1152525</xdr:colOff>
      <xdr:row>46</xdr:row>
      <xdr:rowOff>57150</xdr:rowOff>
    </xdr:from>
    <xdr:to>
      <xdr:col>8</xdr:col>
      <xdr:colOff>1524000</xdr:colOff>
      <xdr:row>48</xdr:row>
      <xdr:rowOff>9525</xdr:rowOff>
    </xdr:to>
    <xdr:sp macro="" textlink="">
      <xdr:nvSpPr>
        <xdr:cNvPr id="13" name="TextovéPole 12"/>
        <xdr:cNvSpPr txBox="1"/>
      </xdr:nvSpPr>
      <xdr:spPr>
        <a:xfrm>
          <a:off x="12420600" y="29479875"/>
          <a:ext cx="3714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1524000</xdr:colOff>
      <xdr:row>41</xdr:row>
      <xdr:rowOff>133350</xdr:rowOff>
    </xdr:to>
    <xdr:pic>
      <xdr:nvPicPr>
        <xdr:cNvPr id="14" name="m_-1758483733268023468_x005F_x0000_i1028" descr="Vložený obrázek 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68075" y="26993850"/>
          <a:ext cx="15240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</xdr:colOff>
      <xdr:row>31</xdr:row>
      <xdr:rowOff>0</xdr:rowOff>
    </xdr:from>
    <xdr:to>
      <xdr:col>11</xdr:col>
      <xdr:colOff>752475</xdr:colOff>
      <xdr:row>40</xdr:row>
      <xdr:rowOff>57150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82725" y="26993850"/>
          <a:ext cx="203835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161925</xdr:colOff>
      <xdr:row>46</xdr:row>
      <xdr:rowOff>76200</xdr:rowOff>
    </xdr:from>
    <xdr:to>
      <xdr:col>9</xdr:col>
      <xdr:colOff>219075</xdr:colOff>
      <xdr:row>55</xdr:row>
      <xdr:rowOff>114300</xdr:rowOff>
    </xdr:to>
    <xdr:pic>
      <xdr:nvPicPr>
        <xdr:cNvPr id="19" name="fancybox-img" descr="https://www.bijoux-me.cz/out/pictures/z1/tek_satnov_63sk001-71a_-_ed_z1.jpg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00" y="29498925"/>
          <a:ext cx="15811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1352550</xdr:colOff>
      <xdr:row>43</xdr:row>
      <xdr:rowOff>0</xdr:rowOff>
    </xdr:from>
    <xdr:to>
      <xdr:col>12</xdr:col>
      <xdr:colOff>638175</xdr:colOff>
      <xdr:row>47</xdr:row>
      <xdr:rowOff>0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44625" y="28936950"/>
          <a:ext cx="3248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49</xdr:row>
      <xdr:rowOff>28575</xdr:rowOff>
    </xdr:from>
    <xdr:to>
      <xdr:col>11</xdr:col>
      <xdr:colOff>1028700</xdr:colOff>
      <xdr:row>52</xdr:row>
      <xdr:rowOff>152400</xdr:rowOff>
    </xdr:to>
    <xdr:pic>
      <xdr:nvPicPr>
        <xdr:cNvPr id="21" name="Obrázek 20" descr="UHK_PdF-en_logo_100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44625" y="29937075"/>
          <a:ext cx="2352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tabSelected="1" zoomScale="80" zoomScaleNormal="80" zoomScaleSheetLayoutView="70" workbookViewId="0" topLeftCell="A21">
      <selection activeCell="E7" sqref="E7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37.28125" style="1" bestFit="1" customWidth="1"/>
    <col min="4" max="4" width="8.140625" style="1" bestFit="1" customWidth="1"/>
    <col min="5" max="5" width="29.8515625" style="1" customWidth="1"/>
    <col min="6" max="6" width="22.00390625" style="1" customWidth="1"/>
    <col min="7" max="7" width="31.57421875" style="1" customWidth="1"/>
    <col min="8" max="8" width="16.140625" style="1" customWidth="1"/>
    <col min="9" max="9" width="22.8515625" style="1" bestFit="1" customWidth="1"/>
    <col min="10" max="10" width="20.28125" style="1" customWidth="1"/>
    <col min="11" max="11" width="19.8515625" style="8" bestFit="1" customWidth="1"/>
    <col min="12" max="12" width="19.28125" style="1" bestFit="1" customWidth="1"/>
    <col min="13" max="13" width="11.140625" style="1" customWidth="1"/>
    <col min="14" max="14" width="13.57421875" style="1" bestFit="1" customWidth="1"/>
    <col min="15" max="15" width="16.28125" style="1" customWidth="1"/>
    <col min="16" max="16384" width="9.140625" style="1" customWidth="1"/>
  </cols>
  <sheetData>
    <row r="1" spans="1:15" ht="30" customHeight="1" thickBot="1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58.5" customHeight="1">
      <c r="A2" s="33" t="s">
        <v>0</v>
      </c>
      <c r="B2" s="34" t="s">
        <v>1</v>
      </c>
      <c r="C2" s="38" t="s">
        <v>2</v>
      </c>
      <c r="D2" s="34" t="s">
        <v>3</v>
      </c>
      <c r="E2" s="35" t="s">
        <v>14</v>
      </c>
      <c r="F2" s="35" t="s">
        <v>4</v>
      </c>
      <c r="G2" s="35" t="s">
        <v>5</v>
      </c>
      <c r="H2" s="36" t="s">
        <v>15</v>
      </c>
      <c r="I2" s="42" t="s">
        <v>16</v>
      </c>
      <c r="J2" s="43" t="s">
        <v>17</v>
      </c>
      <c r="K2" s="34" t="s">
        <v>8</v>
      </c>
      <c r="L2" s="34" t="s">
        <v>9</v>
      </c>
      <c r="M2" s="34" t="s">
        <v>10</v>
      </c>
      <c r="N2" s="34" t="s">
        <v>11</v>
      </c>
      <c r="O2" s="37" t="s">
        <v>12</v>
      </c>
    </row>
    <row r="3" spans="1:15" s="18" customFormat="1" ht="96.75" customHeight="1">
      <c r="A3" s="11">
        <v>1</v>
      </c>
      <c r="B3" s="12" t="s">
        <v>43</v>
      </c>
      <c r="C3" s="26" t="s">
        <v>35</v>
      </c>
      <c r="D3" s="13">
        <v>300</v>
      </c>
      <c r="E3" s="14">
        <v>1</v>
      </c>
      <c r="F3" s="14" t="s">
        <v>31</v>
      </c>
      <c r="G3" s="15" t="s">
        <v>33</v>
      </c>
      <c r="H3" s="16"/>
      <c r="I3" s="17">
        <f aca="true" t="shared" si="0" ref="I3:I5">D3*H3</f>
        <v>0</v>
      </c>
      <c r="J3" s="54">
        <v>40000</v>
      </c>
      <c r="K3" s="56" t="s">
        <v>18</v>
      </c>
      <c r="L3" s="53" t="s">
        <v>19</v>
      </c>
      <c r="M3" s="53">
        <v>1901</v>
      </c>
      <c r="N3" s="53">
        <v>1900</v>
      </c>
      <c r="O3" s="71" t="s">
        <v>20</v>
      </c>
    </row>
    <row r="4" spans="1:15" s="18" customFormat="1" ht="114" customHeight="1">
      <c r="A4" s="11">
        <v>2</v>
      </c>
      <c r="B4" s="12" t="s">
        <v>41</v>
      </c>
      <c r="C4" s="19" t="s">
        <v>42</v>
      </c>
      <c r="D4" s="20">
        <v>200</v>
      </c>
      <c r="E4" s="14">
        <v>1</v>
      </c>
      <c r="F4" s="14" t="s">
        <v>31</v>
      </c>
      <c r="G4" s="15" t="s">
        <v>32</v>
      </c>
      <c r="H4" s="16"/>
      <c r="I4" s="17">
        <f t="shared" si="0"/>
        <v>0</v>
      </c>
      <c r="J4" s="54"/>
      <c r="K4" s="56"/>
      <c r="L4" s="53"/>
      <c r="M4" s="53"/>
      <c r="N4" s="53"/>
      <c r="O4" s="71"/>
    </row>
    <row r="5" spans="1:15" s="18" customFormat="1" ht="109.5" customHeight="1">
      <c r="A5" s="11">
        <v>3</v>
      </c>
      <c r="B5" s="12" t="s">
        <v>24</v>
      </c>
      <c r="C5" s="27" t="s">
        <v>21</v>
      </c>
      <c r="D5" s="20">
        <v>300</v>
      </c>
      <c r="E5" s="14">
        <v>1</v>
      </c>
      <c r="F5" s="14" t="s">
        <v>52</v>
      </c>
      <c r="G5" s="14" t="s">
        <v>22</v>
      </c>
      <c r="H5" s="28"/>
      <c r="I5" s="17">
        <f t="shared" si="0"/>
        <v>0</v>
      </c>
      <c r="J5" s="54"/>
      <c r="K5" s="56"/>
      <c r="L5" s="53"/>
      <c r="M5" s="53"/>
      <c r="N5" s="53"/>
      <c r="O5" s="71"/>
    </row>
    <row r="6" spans="1:15" s="18" customFormat="1" ht="91.5" customHeight="1">
      <c r="A6" s="11">
        <v>4</v>
      </c>
      <c r="B6" s="12" t="s">
        <v>44</v>
      </c>
      <c r="C6" s="21" t="s">
        <v>40</v>
      </c>
      <c r="D6" s="20">
        <v>200</v>
      </c>
      <c r="E6" s="22">
        <v>1</v>
      </c>
      <c r="F6" s="29" t="s">
        <v>29</v>
      </c>
      <c r="G6" s="15" t="s">
        <v>30</v>
      </c>
      <c r="H6" s="16"/>
      <c r="I6" s="17">
        <f aca="true" t="shared" si="1" ref="I6:I24">D6*H6</f>
        <v>0</v>
      </c>
      <c r="J6" s="54"/>
      <c r="K6" s="56"/>
      <c r="L6" s="53"/>
      <c r="M6" s="53"/>
      <c r="N6" s="53"/>
      <c r="O6" s="71"/>
    </row>
    <row r="7" spans="1:15" s="18" customFormat="1" ht="104.25" customHeight="1">
      <c r="A7" s="11">
        <v>5</v>
      </c>
      <c r="B7" s="12" t="s">
        <v>45</v>
      </c>
      <c r="C7" s="19" t="s">
        <v>39</v>
      </c>
      <c r="D7" s="20">
        <v>200</v>
      </c>
      <c r="E7" s="14">
        <v>1</v>
      </c>
      <c r="F7" s="14" t="s">
        <v>27</v>
      </c>
      <c r="G7" s="14" t="s">
        <v>28</v>
      </c>
      <c r="H7" s="16"/>
      <c r="I7" s="17">
        <f t="shared" si="1"/>
        <v>0</v>
      </c>
      <c r="J7" s="54"/>
      <c r="K7" s="56"/>
      <c r="L7" s="53"/>
      <c r="M7" s="53"/>
      <c r="N7" s="53"/>
      <c r="O7" s="71"/>
    </row>
    <row r="8" spans="1:15" s="18" customFormat="1" ht="57">
      <c r="A8" s="11">
        <v>6</v>
      </c>
      <c r="B8" s="12" t="s">
        <v>46</v>
      </c>
      <c r="C8" s="23" t="s">
        <v>38</v>
      </c>
      <c r="D8" s="20">
        <v>50</v>
      </c>
      <c r="E8" s="24">
        <v>1</v>
      </c>
      <c r="F8" s="14" t="s">
        <v>26</v>
      </c>
      <c r="G8" s="14" t="s">
        <v>37</v>
      </c>
      <c r="H8" s="16"/>
      <c r="I8" s="17">
        <f t="shared" si="1"/>
        <v>0</v>
      </c>
      <c r="J8" s="54"/>
      <c r="K8" s="56"/>
      <c r="L8" s="53"/>
      <c r="M8" s="53"/>
      <c r="N8" s="53"/>
      <c r="O8" s="71"/>
    </row>
    <row r="9" spans="1:15" s="18" customFormat="1" ht="96" customHeight="1">
      <c r="A9" s="11">
        <v>7</v>
      </c>
      <c r="B9" s="30" t="s">
        <v>47</v>
      </c>
      <c r="C9" s="31" t="s">
        <v>34</v>
      </c>
      <c r="D9" s="20">
        <v>300</v>
      </c>
      <c r="E9" s="14">
        <v>1</v>
      </c>
      <c r="F9" s="14" t="s">
        <v>27</v>
      </c>
      <c r="G9" s="14" t="s">
        <v>25</v>
      </c>
      <c r="H9" s="16"/>
      <c r="I9" s="17">
        <f t="shared" si="1"/>
        <v>0</v>
      </c>
      <c r="J9" s="54"/>
      <c r="K9" s="56"/>
      <c r="L9" s="53"/>
      <c r="M9" s="53"/>
      <c r="N9" s="53"/>
      <c r="O9" s="71"/>
    </row>
    <row r="10" spans="1:15" s="18" customFormat="1" ht="96.75" customHeight="1">
      <c r="A10" s="11">
        <v>8</v>
      </c>
      <c r="B10" s="12" t="s">
        <v>48</v>
      </c>
      <c r="C10" s="25" t="s">
        <v>23</v>
      </c>
      <c r="D10" s="20">
        <v>100</v>
      </c>
      <c r="E10" s="14">
        <v>1</v>
      </c>
      <c r="F10" s="14" t="s">
        <v>26</v>
      </c>
      <c r="G10" s="14" t="s">
        <v>36</v>
      </c>
      <c r="H10" s="16"/>
      <c r="I10" s="17">
        <f t="shared" si="1"/>
        <v>0</v>
      </c>
      <c r="J10" s="54"/>
      <c r="K10" s="56"/>
      <c r="L10" s="53"/>
      <c r="M10" s="53"/>
      <c r="N10" s="53"/>
      <c r="O10" s="71"/>
    </row>
    <row r="11" spans="1:15" ht="76.5">
      <c r="A11" s="2">
        <v>9</v>
      </c>
      <c r="B11" s="12" t="s">
        <v>51</v>
      </c>
      <c r="C11" s="26" t="s">
        <v>49</v>
      </c>
      <c r="D11" s="13">
        <v>300</v>
      </c>
      <c r="E11" s="14">
        <v>1</v>
      </c>
      <c r="F11" s="14" t="s">
        <v>26</v>
      </c>
      <c r="G11" s="15" t="s">
        <v>50</v>
      </c>
      <c r="H11" s="16"/>
      <c r="I11" s="17">
        <f>D11*H11</f>
        <v>0</v>
      </c>
      <c r="J11" s="54"/>
      <c r="K11" s="56"/>
      <c r="L11" s="53"/>
      <c r="M11" s="53"/>
      <c r="N11" s="53"/>
      <c r="O11" s="71"/>
    </row>
    <row r="12" spans="1:15" ht="126.75" customHeight="1">
      <c r="A12" s="2">
        <v>10</v>
      </c>
      <c r="B12" s="12" t="s">
        <v>53</v>
      </c>
      <c r="C12" s="26" t="s">
        <v>54</v>
      </c>
      <c r="D12" s="13">
        <v>25</v>
      </c>
      <c r="E12" s="14" t="s">
        <v>55</v>
      </c>
      <c r="F12" s="14" t="s">
        <v>56</v>
      </c>
      <c r="G12" s="15" t="s">
        <v>57</v>
      </c>
      <c r="H12" s="16"/>
      <c r="I12" s="17">
        <f>D12*H12</f>
        <v>0</v>
      </c>
      <c r="J12" s="54">
        <v>63000</v>
      </c>
      <c r="K12" s="56" t="s">
        <v>58</v>
      </c>
      <c r="L12" s="53" t="s">
        <v>59</v>
      </c>
      <c r="M12" s="53">
        <v>4450</v>
      </c>
      <c r="N12" s="53">
        <v>1900</v>
      </c>
      <c r="O12" s="71" t="s">
        <v>60</v>
      </c>
    </row>
    <row r="13" spans="1:15" ht="122.25" customHeight="1">
      <c r="A13" s="2">
        <v>11</v>
      </c>
      <c r="B13" s="12" t="s">
        <v>61</v>
      </c>
      <c r="C13" s="26" t="s">
        <v>62</v>
      </c>
      <c r="D13" s="13">
        <v>25</v>
      </c>
      <c r="E13" s="14" t="s">
        <v>55</v>
      </c>
      <c r="F13" s="14" t="s">
        <v>63</v>
      </c>
      <c r="G13" s="15" t="s">
        <v>64</v>
      </c>
      <c r="H13" s="16"/>
      <c r="I13" s="17">
        <f>D13*H13</f>
        <v>0</v>
      </c>
      <c r="J13" s="54"/>
      <c r="K13" s="56"/>
      <c r="L13" s="53"/>
      <c r="M13" s="53"/>
      <c r="N13" s="53"/>
      <c r="O13" s="71"/>
    </row>
    <row r="14" spans="1:15" ht="76.5" customHeight="1">
      <c r="A14" s="2">
        <v>12</v>
      </c>
      <c r="B14" s="12" t="s">
        <v>65</v>
      </c>
      <c r="C14" s="26" t="s">
        <v>66</v>
      </c>
      <c r="D14" s="13">
        <v>40</v>
      </c>
      <c r="E14" s="14" t="s">
        <v>67</v>
      </c>
      <c r="F14" s="14" t="s">
        <v>68</v>
      </c>
      <c r="G14" s="15" t="s">
        <v>69</v>
      </c>
      <c r="H14" s="16"/>
      <c r="I14" s="17">
        <f aca="true" t="shared" si="2" ref="I14:I17">D14*H14</f>
        <v>0</v>
      </c>
      <c r="J14" s="54"/>
      <c r="K14" s="56"/>
      <c r="L14" s="53"/>
      <c r="M14" s="53"/>
      <c r="N14" s="53"/>
      <c r="O14" s="71"/>
    </row>
    <row r="15" spans="1:15" ht="93" customHeight="1">
      <c r="A15" s="2">
        <v>13</v>
      </c>
      <c r="B15" s="12" t="s">
        <v>70</v>
      </c>
      <c r="C15" s="26" t="s">
        <v>71</v>
      </c>
      <c r="D15" s="13">
        <v>45</v>
      </c>
      <c r="E15" s="14" t="s">
        <v>72</v>
      </c>
      <c r="F15" s="14" t="s">
        <v>73</v>
      </c>
      <c r="G15" s="15" t="s">
        <v>74</v>
      </c>
      <c r="H15" s="16"/>
      <c r="I15" s="17">
        <f t="shared" si="2"/>
        <v>0</v>
      </c>
      <c r="J15" s="54"/>
      <c r="K15" s="56"/>
      <c r="L15" s="53"/>
      <c r="M15" s="53"/>
      <c r="N15" s="53"/>
      <c r="O15" s="71"/>
    </row>
    <row r="16" spans="1:15" ht="141" customHeight="1">
      <c r="A16" s="2">
        <v>14</v>
      </c>
      <c r="B16" s="12" t="s">
        <v>75</v>
      </c>
      <c r="C16" s="26" t="s">
        <v>76</v>
      </c>
      <c r="D16" s="13">
        <v>40</v>
      </c>
      <c r="E16" s="14" t="s">
        <v>77</v>
      </c>
      <c r="F16" s="14" t="s">
        <v>78</v>
      </c>
      <c r="G16" s="15" t="s">
        <v>79</v>
      </c>
      <c r="H16" s="16"/>
      <c r="I16" s="17">
        <f t="shared" si="2"/>
        <v>0</v>
      </c>
      <c r="J16" s="54"/>
      <c r="K16" s="56"/>
      <c r="L16" s="53"/>
      <c r="M16" s="53"/>
      <c r="N16" s="53"/>
      <c r="O16" s="71"/>
    </row>
    <row r="17" spans="1:15" ht="122.25" customHeight="1">
      <c r="A17" s="2">
        <v>15</v>
      </c>
      <c r="B17" s="12" t="s">
        <v>80</v>
      </c>
      <c r="C17" s="26" t="s">
        <v>81</v>
      </c>
      <c r="D17" s="13">
        <v>50</v>
      </c>
      <c r="E17" s="14" t="s">
        <v>82</v>
      </c>
      <c r="F17" s="14" t="s">
        <v>83</v>
      </c>
      <c r="G17" s="15" t="s">
        <v>84</v>
      </c>
      <c r="H17" s="16"/>
      <c r="I17" s="17">
        <f t="shared" si="2"/>
        <v>0</v>
      </c>
      <c r="J17" s="54"/>
      <c r="K17" s="56"/>
      <c r="L17" s="53"/>
      <c r="M17" s="53"/>
      <c r="N17" s="53"/>
      <c r="O17" s="71"/>
    </row>
    <row r="18" spans="1:15" ht="87" customHeight="1">
      <c r="A18" s="2">
        <v>16</v>
      </c>
      <c r="B18" s="12" t="s">
        <v>97</v>
      </c>
      <c r="C18" s="26" t="s">
        <v>98</v>
      </c>
      <c r="D18" s="13">
        <v>100</v>
      </c>
      <c r="E18" s="14">
        <v>2</v>
      </c>
      <c r="F18" s="14" t="s">
        <v>99</v>
      </c>
      <c r="G18" s="15" t="s">
        <v>100</v>
      </c>
      <c r="H18" s="16"/>
      <c r="I18" s="17"/>
      <c r="J18" s="54">
        <v>25000</v>
      </c>
      <c r="K18" s="56" t="s">
        <v>121</v>
      </c>
      <c r="L18" s="56" t="s">
        <v>122</v>
      </c>
      <c r="M18" s="58">
        <v>4450</v>
      </c>
      <c r="N18" s="58">
        <v>2900</v>
      </c>
      <c r="O18" s="51" t="s">
        <v>123</v>
      </c>
    </row>
    <row r="19" spans="1:15" ht="57.75" customHeight="1">
      <c r="A19" s="2">
        <v>17</v>
      </c>
      <c r="B19" s="3" t="s">
        <v>101</v>
      </c>
      <c r="C19" s="6" t="s">
        <v>102</v>
      </c>
      <c r="D19" s="7">
        <v>100</v>
      </c>
      <c r="E19" s="4">
        <v>2</v>
      </c>
      <c r="F19" s="4" t="s">
        <v>103</v>
      </c>
      <c r="G19" s="4" t="s">
        <v>104</v>
      </c>
      <c r="H19" s="5"/>
      <c r="I19" s="39">
        <f t="shared" si="1"/>
        <v>0</v>
      </c>
      <c r="J19" s="54"/>
      <c r="K19" s="56"/>
      <c r="L19" s="56"/>
      <c r="M19" s="58"/>
      <c r="N19" s="58"/>
      <c r="O19" s="51"/>
    </row>
    <row r="20" spans="1:15" ht="63.75">
      <c r="A20" s="2">
        <v>18</v>
      </c>
      <c r="B20" s="3" t="s">
        <v>105</v>
      </c>
      <c r="C20" s="49" t="s">
        <v>106</v>
      </c>
      <c r="D20" s="7">
        <v>100</v>
      </c>
      <c r="E20" s="4">
        <v>2</v>
      </c>
      <c r="F20" s="4" t="s">
        <v>103</v>
      </c>
      <c r="G20" s="4" t="s">
        <v>107</v>
      </c>
      <c r="H20" s="5"/>
      <c r="I20" s="39">
        <f t="shared" si="1"/>
        <v>0</v>
      </c>
      <c r="J20" s="54"/>
      <c r="K20" s="56"/>
      <c r="L20" s="56"/>
      <c r="M20" s="58"/>
      <c r="N20" s="58"/>
      <c r="O20" s="51"/>
    </row>
    <row r="21" spans="1:15" ht="51.75" customHeight="1">
      <c r="A21" s="2">
        <v>19</v>
      </c>
      <c r="B21" s="3" t="s">
        <v>108</v>
      </c>
      <c r="C21" s="49" t="s">
        <v>109</v>
      </c>
      <c r="D21" s="7">
        <v>100</v>
      </c>
      <c r="E21" s="4">
        <v>2</v>
      </c>
      <c r="F21" s="4" t="s">
        <v>99</v>
      </c>
      <c r="G21" s="4" t="s">
        <v>110</v>
      </c>
      <c r="H21" s="5"/>
      <c r="I21" s="39">
        <f>D21*H21</f>
        <v>0</v>
      </c>
      <c r="J21" s="54"/>
      <c r="K21" s="56"/>
      <c r="L21" s="56"/>
      <c r="M21" s="58"/>
      <c r="N21" s="58"/>
      <c r="O21" s="51"/>
    </row>
    <row r="22" spans="1:15" ht="52.5" customHeight="1">
      <c r="A22" s="2">
        <v>20</v>
      </c>
      <c r="B22" s="3" t="s">
        <v>111</v>
      </c>
      <c r="C22" s="49" t="s">
        <v>112</v>
      </c>
      <c r="D22" s="7">
        <v>100</v>
      </c>
      <c r="E22" s="4">
        <v>2</v>
      </c>
      <c r="F22" s="4" t="s">
        <v>103</v>
      </c>
      <c r="G22" s="4" t="s">
        <v>113</v>
      </c>
      <c r="H22" s="5"/>
      <c r="I22" s="39">
        <f t="shared" si="1"/>
        <v>0</v>
      </c>
      <c r="J22" s="54"/>
      <c r="K22" s="56"/>
      <c r="L22" s="56"/>
      <c r="M22" s="58"/>
      <c r="N22" s="58"/>
      <c r="O22" s="51"/>
    </row>
    <row r="23" spans="1:15" ht="45.75" customHeight="1">
      <c r="A23" s="2">
        <v>21</v>
      </c>
      <c r="B23" s="3" t="s">
        <v>114</v>
      </c>
      <c r="C23" s="49" t="s">
        <v>115</v>
      </c>
      <c r="D23" s="7">
        <v>600</v>
      </c>
      <c r="E23" s="4">
        <v>2</v>
      </c>
      <c r="F23" s="4" t="s">
        <v>103</v>
      </c>
      <c r="G23" s="4" t="s">
        <v>116</v>
      </c>
      <c r="H23" s="5"/>
      <c r="I23" s="39">
        <f t="shared" si="1"/>
        <v>0</v>
      </c>
      <c r="J23" s="54"/>
      <c r="K23" s="56"/>
      <c r="L23" s="56"/>
      <c r="M23" s="58"/>
      <c r="N23" s="58"/>
      <c r="O23" s="51"/>
    </row>
    <row r="24" spans="1:15" ht="45" customHeight="1" thickBot="1">
      <c r="A24" s="32">
        <v>22</v>
      </c>
      <c r="B24" s="44" t="s">
        <v>117</v>
      </c>
      <c r="C24" s="50" t="s">
        <v>118</v>
      </c>
      <c r="D24" s="45">
        <v>100</v>
      </c>
      <c r="E24" s="46">
        <v>2</v>
      </c>
      <c r="F24" s="46" t="s">
        <v>119</v>
      </c>
      <c r="G24" s="46" t="s">
        <v>120</v>
      </c>
      <c r="H24" s="47"/>
      <c r="I24" s="48">
        <f t="shared" si="1"/>
        <v>0</v>
      </c>
      <c r="J24" s="55"/>
      <c r="K24" s="57"/>
      <c r="L24" s="57"/>
      <c r="M24" s="59"/>
      <c r="N24" s="59"/>
      <c r="O24" s="52"/>
    </row>
    <row r="25" spans="1:11" ht="30" customHeight="1" thickBot="1">
      <c r="A25" s="68" t="s">
        <v>13</v>
      </c>
      <c r="B25" s="69"/>
      <c r="C25" s="69"/>
      <c r="D25" s="69"/>
      <c r="E25" s="69"/>
      <c r="F25" s="69"/>
      <c r="G25" s="69"/>
      <c r="H25" s="70" t="s">
        <v>6</v>
      </c>
      <c r="I25" s="70"/>
      <c r="J25" s="41">
        <f>SUM(J3:J24)</f>
        <v>128000</v>
      </c>
      <c r="K25" s="1"/>
    </row>
    <row r="26" spans="8:11" ht="15">
      <c r="H26" s="60" t="s">
        <v>7</v>
      </c>
      <c r="I26" s="61"/>
      <c r="J26" s="64">
        <f>SUM(I3:I24)</f>
        <v>0</v>
      </c>
      <c r="K26" s="1"/>
    </row>
    <row r="27" spans="2:10" ht="13.5" thickBot="1">
      <c r="B27" s="9"/>
      <c r="C27" s="9"/>
      <c r="H27" s="62"/>
      <c r="I27" s="63"/>
      <c r="J27" s="65"/>
    </row>
    <row r="28" ht="12.75"/>
    <row r="29" spans="2:6" ht="12.75">
      <c r="B29" s="1" t="s">
        <v>88</v>
      </c>
      <c r="D29" s="1" t="s">
        <v>91</v>
      </c>
      <c r="F29" s="40" t="s">
        <v>92</v>
      </c>
    </row>
    <row r="30" spans="9:11" ht="12.75">
      <c r="I30" s="1" t="s">
        <v>85</v>
      </c>
      <c r="K30" s="1" t="s">
        <v>87</v>
      </c>
    </row>
    <row r="31" ht="12.75">
      <c r="K31" s="1"/>
    </row>
    <row r="32" ht="12.75">
      <c r="K32" s="1"/>
    </row>
    <row r="33" ht="12.75">
      <c r="K33" s="1"/>
    </row>
    <row r="34" ht="12.75">
      <c r="K34" s="1"/>
    </row>
    <row r="35" ht="12.75">
      <c r="K35" s="1"/>
    </row>
    <row r="36" ht="12.75">
      <c r="K36" s="1"/>
    </row>
    <row r="37" ht="12.75">
      <c r="K37" s="1"/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spans="2:11" ht="12.75">
      <c r="B42" s="1" t="s">
        <v>89</v>
      </c>
      <c r="D42" s="1" t="s">
        <v>95</v>
      </c>
      <c r="F42" s="40" t="s">
        <v>93</v>
      </c>
      <c r="K42" s="1"/>
    </row>
    <row r="43" spans="6:11" ht="12.75">
      <c r="F43" s="40"/>
      <c r="K43" s="1"/>
    </row>
    <row r="44" spans="6:11" ht="12.75">
      <c r="F44" s="40"/>
      <c r="K44" s="1"/>
    </row>
    <row r="45" spans="6:11" ht="12.75">
      <c r="F45" s="40"/>
      <c r="I45" s="1" t="s">
        <v>86</v>
      </c>
      <c r="K45" s="1"/>
    </row>
    <row r="46" spans="6:11" ht="12.75">
      <c r="F46" s="40"/>
      <c r="K46" s="1"/>
    </row>
    <row r="47" spans="6:11" ht="12.75">
      <c r="F47" s="40"/>
      <c r="K47" s="1"/>
    </row>
    <row r="48" spans="6:11" ht="12.75">
      <c r="F48" s="40"/>
      <c r="K48" s="1"/>
    </row>
    <row r="49" spans="6:11" ht="12.75">
      <c r="F49" s="40"/>
      <c r="K49" s="1"/>
    </row>
    <row r="50" spans="3:11" ht="12.75">
      <c r="C50" s="10"/>
      <c r="F50" s="40"/>
      <c r="K50" s="1"/>
    </row>
    <row r="51" spans="6:11" ht="12.75">
      <c r="F51" s="40"/>
      <c r="K51" s="1"/>
    </row>
    <row r="52" spans="6:11" ht="12.75">
      <c r="F52" s="40"/>
      <c r="I52" s="10"/>
      <c r="K52" s="1"/>
    </row>
    <row r="53" spans="6:11" ht="12.75">
      <c r="F53" s="40"/>
      <c r="K53" s="1"/>
    </row>
    <row r="54" spans="6:11" ht="12.75">
      <c r="F54" s="40"/>
      <c r="K54" s="1"/>
    </row>
    <row r="55" spans="2:11" ht="12.75">
      <c r="B55" s="1" t="s">
        <v>90</v>
      </c>
      <c r="F55" s="40"/>
      <c r="K55" s="1"/>
    </row>
    <row r="56" spans="4:11" ht="12.75">
      <c r="D56" s="1" t="s">
        <v>96</v>
      </c>
      <c r="F56" s="40"/>
      <c r="K56" s="1"/>
    </row>
    <row r="57" spans="6:11" ht="12.75">
      <c r="F57" s="40" t="s">
        <v>94</v>
      </c>
      <c r="K57" s="1"/>
    </row>
    <row r="58" ht="12.75">
      <c r="F58" s="40"/>
    </row>
    <row r="59" ht="12.75">
      <c r="F59" s="40"/>
    </row>
    <row r="60" ht="12.75">
      <c r="F60" s="40"/>
    </row>
    <row r="61" ht="12.75">
      <c r="F61" s="40"/>
    </row>
    <row r="62" ht="12.75"/>
    <row r="63" ht="12.75"/>
    <row r="64" ht="12.75"/>
    <row r="65" ht="12.75"/>
    <row r="66" ht="12.75"/>
    <row r="67" ht="12.75">
      <c r="C67" s="10"/>
    </row>
    <row r="83" ht="15">
      <c r="C83" s="10"/>
    </row>
    <row r="99" ht="15">
      <c r="C99" s="10"/>
    </row>
  </sheetData>
  <mergeCells count="23">
    <mergeCell ref="H26:I27"/>
    <mergeCell ref="J26:J27"/>
    <mergeCell ref="A1:O1"/>
    <mergeCell ref="A25:G25"/>
    <mergeCell ref="H25:I25"/>
    <mergeCell ref="J3:J11"/>
    <mergeCell ref="O3:O11"/>
    <mergeCell ref="J12:J17"/>
    <mergeCell ref="O12:O17"/>
    <mergeCell ref="M12:M17"/>
    <mergeCell ref="N12:N17"/>
    <mergeCell ref="L12:L17"/>
    <mergeCell ref="K12:K17"/>
    <mergeCell ref="K3:K11"/>
    <mergeCell ref="L3:L11"/>
    <mergeCell ref="M3:M11"/>
    <mergeCell ref="O18:O24"/>
    <mergeCell ref="N3:N11"/>
    <mergeCell ref="J18:J24"/>
    <mergeCell ref="K18:K24"/>
    <mergeCell ref="L18:L24"/>
    <mergeCell ref="M18:M24"/>
    <mergeCell ref="N18:N24"/>
  </mergeCells>
  <conditionalFormatting sqref="J3">
    <cfRule type="cellIs" priority="3" dxfId="0" operator="lessThan">
      <formula>I3</formula>
    </cfRule>
  </conditionalFormatting>
  <conditionalFormatting sqref="J18">
    <cfRule type="cellIs" priority="4" dxfId="0" operator="lessThan">
      <formula>I19</formula>
    </cfRule>
  </conditionalFormatting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portrait" paperSize="11" scale="14" r:id="rId3"/>
  <headerFooter>
    <oddHeader xml:space="preserve">&amp;RPříloha č. 1 Zadávací dokumentace </oddHeader>
    <oddFooter>&amp;R&amp;G</oddFooter>
  </headerFooter>
  <rowBreaks count="1" manualBreakCount="1">
    <brk id="28" max="1638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2018-06-15T07:34:17Z</cp:lastPrinted>
  <dcterms:created xsi:type="dcterms:W3CDTF">2013-06-20T07:33:46Z</dcterms:created>
  <dcterms:modified xsi:type="dcterms:W3CDTF">2018-06-18T11:51:17Z</dcterms:modified>
  <cp:category/>
  <cp:version/>
  <cp:contentType/>
  <cp:contentStatus/>
</cp:coreProperties>
</file>