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28800" windowHeight="1272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<sst xmlns="http://schemas.openxmlformats.org/spreadsheetml/2006/main" count="46" uniqueCount="35">
  <si>
    <t>Položka</t>
  </si>
  <si>
    <t>Počet ks</t>
  </si>
  <si>
    <t>cena za 1 jednotku v Kč s DPH</t>
  </si>
  <si>
    <t>Cena za 1 jednotku v Kč bez DPH</t>
  </si>
  <si>
    <t>Celková cena za položku v kč bez DPH</t>
  </si>
  <si>
    <t>Celková cena za položku v Kč s DPH</t>
  </si>
  <si>
    <t>Místo dodání a sestavení nábytku (specifikace místa dodání)</t>
  </si>
  <si>
    <t>Stůl jednomístný</t>
  </si>
  <si>
    <t>Židle</t>
  </si>
  <si>
    <t>PC stůl</t>
  </si>
  <si>
    <t>Židle čalouněná, ocelový rám lakovaný černě, stohovatelná, nosnost min. 100 kg, barva čalounění sedáku černá, barva čalounění opěráku zelená (výběr z katalogu), výška sedáku min. 46 cm, šířka sedáku min. 53cm, odolnost proti otěru min 60 000 cyklů, záruka min. 3 roky</t>
  </si>
  <si>
    <t>Židle kancelářská</t>
  </si>
  <si>
    <t xml:space="preserve">Pracovní židle s černou síťovinou na opěráku, čalouněný, prošívaný sedák v šedé barvě (tmavé) nebo černé, synchronní mechanismus ZEP s nastavením síly protiváhy a několikanásobnou aretací, aluminiová leštěná báze, možnost doplnění mechanismu SL (sliding) k nastavení hloubky sedáku, nosnost min. 130 kg, výškově stavitelné područky, kolečka vhodná na koberec, hloubka sedáku min. 44 cm, výška sedáku min. 44 cm, záruka min. 3 roky. </t>
  </si>
  <si>
    <t>Skříň na mapy</t>
  </si>
  <si>
    <t>Učitelský stůl/katedra</t>
  </si>
  <si>
    <t>Stůl dvoumístný</t>
  </si>
  <si>
    <t>FF UHK, budova B, náměstí Svobody 331, Hradec Králové</t>
  </si>
  <si>
    <t>PdF UHK, budova C, náměstí Svobody 301, Hradec Králové</t>
  </si>
  <si>
    <t>ÚSP FF UHK, budova E, Víta Nejedlého 573, Hradec Králové</t>
  </si>
  <si>
    <t>Maximální cena za položku v Kč s DPH (nepřekročitelná)</t>
  </si>
  <si>
    <t>Minimální požadované technické specifikace zboží</t>
  </si>
  <si>
    <t>Celková cena v Kč bez DPH</t>
  </si>
  <si>
    <t>Celková cena v Kč s DPH</t>
  </si>
  <si>
    <t>Popis nabízeného plnění, zejm. uvedení rozměrů</t>
  </si>
  <si>
    <t>Stůl jednomístný, dřevotřísková deska tl. min. 25 mm oboustranně laminovaná s hranou ABS min. 2 mm, kovová podnož, krycí deska/clona ze dřeva nebo perforovaného plechu, rektifikace, barva lamina buk, požadovaný rozměr vzhledem k prostorovým dispozicím 75*75*60cm (š*v*h), barva lamina buk. Kupující pořaduje upřesnění barvy lamina dle vzorníku - doplnění stávajícího nábytku.</t>
  </si>
  <si>
    <t>Dřevotřísková deska tl. 25 mm oboustranně laminovaná s hranou ABS 2 mm, lub z dřevotřískové desky 18 mm, kovová podnož, kabelová průchodka, rektifikace, barva lamina buk, požadovaný rozměr vzhledem k prostorovým dispozicím 75*75*60cm, záruka min. 3 roky</t>
  </si>
  <si>
    <t>Skříň policová prosklená 3/2</t>
  </si>
  <si>
    <t>nastavené požadované rozměry jsou stanoveny vzhledem k objektivní potřebě umístění poptávaného plnění</t>
  </si>
  <si>
    <r>
      <t xml:space="preserve">Korpus a dveře dřevotříska tl. 18 mm oboustranně laminovaná, barva lamina buk,  4 police, dole dveře tl. min. 18 mm s hranou ABS min. 2 mm, kovové úchytky, nahoře dveře skleněné (poměr dvěří skleněných / dveří lamino je roven 3/2) , výšková rektifikace min. 15 mm, police o síle min. 18 mm výškově regulovatelné, zadní díl lamino tloušťky min. 10 mm nebo pevné  v horní část skříňky prosklené, barva skla čirá, rozměr skříně: šířka cca 80cm, výška min. 180cm, hloubka cca 40cm </t>
    </r>
    <r>
      <rPr>
        <b/>
        <sz val="11"/>
        <rFont val="Calibri"/>
        <family val="2"/>
        <scheme val="minor"/>
      </rPr>
      <t>(požadované rozměry jsou s tolerancí + 3 cm)</t>
    </r>
    <r>
      <rPr>
        <sz val="11"/>
        <rFont val="Calibri"/>
        <family val="2"/>
        <scheme val="minor"/>
      </rPr>
      <t xml:space="preserve">
 záruka min. 3 roky. Kupující pořaduje upřesnění barvy lamina dle vzorníku - doplnění stávajícího nábytku.</t>
    </r>
  </si>
  <si>
    <r>
      <t xml:space="preserve">Stůl o velikosti desky cca 140 x 60 cm </t>
    </r>
    <r>
      <rPr>
        <b/>
        <sz val="11"/>
        <rFont val="Calibri"/>
        <family val="2"/>
        <scheme val="minor"/>
      </rPr>
      <t>(požadované rozměry jsou s tolerancí + 3 cm)</t>
    </r>
    <r>
      <rPr>
        <sz val="11"/>
        <rFont val="Calibri"/>
        <family val="2"/>
        <scheme val="minor"/>
      </rPr>
      <t>, pracovní deska lamino min. 25mm s ABS hranou min 2mm, barva lamina buk, výška  stolu min 75 cm, s průchodkami na kabely,  boky i příčka u stolu vyrobené z plných desek (min. 18 mm silných opatřených ABS hranou min. 2 mm), se systémem rektifikace k dorovnání nerovností podlahy, stabilitu stolu zajišťuje příčka (tzv.trnož), záruka min. 3 roky. Kupující pořaduje upřesnění barvy lamina dle vzorníku - doplnění stávajícího nábytku.</t>
    </r>
  </si>
  <si>
    <r>
      <t xml:space="preserve">Korpus skříně (půda, dno a boky) z lamino dřevotřískových desek v tloušťce  18mm, min. 1 polohovatelné police, dveře opatřené 2mm hranou ABS a osazené kvalitním kováním, rektifikační nohy nebo sokl, barva lamina buk,  rozměr skříně min. 80*min. 180*40cm (42cm s dveřmi) </t>
    </r>
    <r>
      <rPr>
        <b/>
        <sz val="11"/>
        <rFont val="Calibri"/>
        <family val="2"/>
        <scheme val="minor"/>
      </rPr>
      <t>(požadované rozměry jsou s tolerancí + 3 cm)</t>
    </r>
    <r>
      <rPr>
        <sz val="11"/>
        <rFont val="Calibri"/>
        <family val="2"/>
        <scheme val="minor"/>
      </rPr>
      <t>, záruka min. 3 roky. </t>
    </r>
  </si>
  <si>
    <r>
      <t xml:space="preserve">Dřevotřísková deska tl. 25 mm oboustranně laminovaná, stolová deska olepena hranou ABS o síle 2 mm, kovová podnož, držák na umístnění PC, rektifikace, krycí deska/clona ze dřeva nebo perforovaného plechu, barva lamina buk, rozměr cca 140*75*70cm </t>
    </r>
    <r>
      <rPr>
        <b/>
        <sz val="11"/>
        <rFont val="Calibri"/>
        <family val="2"/>
        <scheme val="minor"/>
      </rPr>
      <t>(požadované rozměry jsou s tolerancí + 3 cm)</t>
    </r>
  </si>
  <si>
    <r>
      <t xml:space="preserve">Dřevotřísková deska tl. 25 mm oboustranně laminovaná, stolová deska olepena hranou ABS o síle 2 mm, kovová podnož (černá nebo šedá), rektifikace, krycí deska tl.18 mm, barva lamina buk, přibližný rozměr š*v*h  šířka min. 130*75*60  </t>
    </r>
    <r>
      <rPr>
        <b/>
        <sz val="11"/>
        <rFont val="Calibri"/>
        <family val="2"/>
        <scheme val="minor"/>
      </rPr>
      <t>(požadované rozměry jsou s tolerancí + 3 cm)</t>
    </r>
    <r>
      <rPr>
        <sz val="11"/>
        <rFont val="Calibri"/>
        <family val="2"/>
        <scheme val="minor"/>
      </rPr>
      <t>. Kupující pořaduje upřesnění barvy lamina dle vzorníku - doplnění stávajícího nábytku.</t>
    </r>
  </si>
  <si>
    <r>
      <t xml:space="preserve">Dřevotřísková deska tl. 25 mm oboustranně laminovaná, stolová deska olepena hranou ABS o síle 2 mm, kovová podnož, držák na umístnění PC, rektifikace, krycí deska/clona ze dřeva nebo perforovaného plechu, barva lamina buk, rozměr cca 140*75*70cm  </t>
    </r>
    <r>
      <rPr>
        <b/>
        <sz val="11"/>
        <rFont val="Calibri"/>
        <family val="2"/>
        <scheme val="minor"/>
      </rPr>
      <t>(požadované rozměry jsou s tolerancí + 3 cm)</t>
    </r>
  </si>
  <si>
    <r>
      <t>Dřevotřísková deska tl. 25 mm oboustranně laminovaná s hranou ABS 2 mm, lub z dřevotřískové desky 18 mm, kovová podnož, držák na umístění PC, kabelová průchodka, rektifikace, barva lamina buk. Rozměr cca 80*75*60cm  (</t>
    </r>
    <r>
      <rPr>
        <b/>
        <sz val="11"/>
        <rFont val="Calibri"/>
        <family val="2"/>
        <scheme val="minor"/>
      </rPr>
      <t>požadované rozměry jsou s tolerancí + 3 cm)</t>
    </r>
    <r>
      <rPr>
        <sz val="11"/>
        <rFont val="Calibri"/>
        <family val="2"/>
        <scheme val="minor"/>
      </rPr>
      <t>, záruka min. 3 roky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</si>
</sst>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2" borderId="0">
      <alignment horizontal="right" vertical="center"/>
      <protection/>
    </xf>
    <xf numFmtId="0" fontId="5" fillId="2" borderId="0">
      <alignment horizontal="center" vertical="center"/>
      <protection/>
    </xf>
    <xf numFmtId="0" fontId="5" fillId="2" borderId="0">
      <alignment horizontal="left" vertical="center"/>
      <protection/>
    </xf>
  </cellStyleXfs>
  <cellXfs count="49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  <protection locked="0"/>
    </xf>
    <xf numFmtId="44" fontId="0" fillId="3" borderId="1" xfId="2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0" fillId="5" borderId="1" xfId="20" applyFont="1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 applyProtection="1">
      <alignment horizontal="left" vertical="center" wrapText="1"/>
      <protection locked="0"/>
    </xf>
    <xf numFmtId="0" fontId="0" fillId="6" borderId="2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 applyProtection="1">
      <alignment horizontal="left" vertical="center" wrapText="1"/>
      <protection locked="0"/>
    </xf>
    <xf numFmtId="44" fontId="0" fillId="3" borderId="2" xfId="20" applyFont="1" applyFill="1" applyBorder="1" applyAlignment="1" applyProtection="1">
      <alignment horizontal="left" vertical="center" wrapText="1"/>
      <protection locked="0"/>
    </xf>
    <xf numFmtId="44" fontId="0" fillId="5" borderId="2" xfId="20" applyFont="1" applyFill="1" applyBorder="1" applyAlignment="1" applyProtection="1">
      <alignment horizontal="left" vertical="center" wrapText="1"/>
      <protection locked="0"/>
    </xf>
    <xf numFmtId="44" fontId="0" fillId="0" borderId="0" xfId="0" applyNumberFormat="1"/>
    <xf numFmtId="0" fontId="7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6" fillId="9" borderId="5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44" fontId="6" fillId="9" borderId="6" xfId="0" applyNumberFormat="1" applyFont="1" applyFill="1" applyBorder="1" applyAlignment="1">
      <alignment horizontal="center" vertical="center"/>
    </xf>
    <xf numFmtId="44" fontId="6" fillId="9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5" xfId="0" applyFill="1" applyBorder="1"/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44" fontId="6" fillId="7" borderId="10" xfId="20" applyFont="1" applyFill="1" applyBorder="1" applyAlignment="1" applyProtection="1">
      <alignment horizontal="left" vertical="center" wrapText="1"/>
      <protection locked="0"/>
    </xf>
    <xf numFmtId="0" fontId="6" fillId="7" borderId="10" xfId="0" applyFont="1" applyFill="1" applyBorder="1" applyAlignment="1">
      <alignment horizontal="left" vertical="center" wrapText="1"/>
    </xf>
    <xf numFmtId="44" fontId="6" fillId="6" borderId="10" xfId="20" applyFont="1" applyFill="1" applyBorder="1" applyAlignment="1" applyProtection="1">
      <alignment horizontal="left" vertical="center" wrapText="1"/>
      <protection locked="0"/>
    </xf>
    <xf numFmtId="0" fontId="6" fillId="6" borderId="10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3" xfId="21"/>
    <cellStyle name="normální 2" xfId="22"/>
    <cellStyle name="normální 3 2 2" xfId="23"/>
    <cellStyle name="normální 5" xfId="24"/>
    <cellStyle name="normální 5 2" xfId="25"/>
    <cellStyle name="Procenta 2" xfId="26"/>
    <cellStyle name="S5M1" xfId="27"/>
    <cellStyle name="S6M1" xfId="28"/>
    <cellStyle name="S7M1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70" zoomScaleNormal="70" workbookViewId="0" topLeftCell="A13">
      <selection activeCell="C17" sqref="C17"/>
    </sheetView>
  </sheetViews>
  <sheetFormatPr defaultColWidth="9.140625" defaultRowHeight="15"/>
  <cols>
    <col min="1" max="1" width="4.140625" style="0" customWidth="1"/>
    <col min="2" max="2" width="26.28125" style="7" customWidth="1"/>
    <col min="3" max="4" width="82.7109375" style="0" customWidth="1"/>
    <col min="5" max="5" width="8.57421875" style="0" customWidth="1"/>
    <col min="6" max="6" width="18.57421875" style="0" customWidth="1"/>
    <col min="7" max="7" width="19.28125" style="0" customWidth="1"/>
    <col min="8" max="9" width="22.7109375" style="0" customWidth="1"/>
    <col min="10" max="10" width="24.8515625" style="0" customWidth="1"/>
    <col min="11" max="11" width="30.7109375" style="0" customWidth="1"/>
  </cols>
  <sheetData>
    <row r="1" spans="1:11" ht="45">
      <c r="A1" s="32"/>
      <c r="B1" s="21" t="s">
        <v>0</v>
      </c>
      <c r="C1" s="25" t="s">
        <v>20</v>
      </c>
      <c r="D1" s="25" t="s">
        <v>23</v>
      </c>
      <c r="E1" s="21" t="s">
        <v>1</v>
      </c>
      <c r="F1" s="22" t="s">
        <v>3</v>
      </c>
      <c r="G1" s="22" t="s">
        <v>2</v>
      </c>
      <c r="H1" s="23" t="s">
        <v>4</v>
      </c>
      <c r="I1" s="23" t="s">
        <v>5</v>
      </c>
      <c r="J1" s="23" t="s">
        <v>19</v>
      </c>
      <c r="K1" s="24" t="s">
        <v>6</v>
      </c>
    </row>
    <row r="2" spans="1:11" ht="120">
      <c r="A2" s="30">
        <v>1</v>
      </c>
      <c r="B2" s="33" t="s">
        <v>26</v>
      </c>
      <c r="C2" s="38" t="s">
        <v>28</v>
      </c>
      <c r="D2" s="6"/>
      <c r="E2" s="4">
        <v>25</v>
      </c>
      <c r="F2" s="5"/>
      <c r="G2" s="5"/>
      <c r="H2" s="3">
        <f>E2*F2</f>
        <v>0</v>
      </c>
      <c r="I2" s="8">
        <f>E2*G2</f>
        <v>0</v>
      </c>
      <c r="J2" s="3">
        <v>155475</v>
      </c>
      <c r="K2" s="45" t="s">
        <v>16</v>
      </c>
    </row>
    <row r="3" spans="1:11" ht="75">
      <c r="A3" s="30">
        <v>2</v>
      </c>
      <c r="B3" s="33" t="s">
        <v>7</v>
      </c>
      <c r="C3" s="38" t="s">
        <v>24</v>
      </c>
      <c r="D3" s="6"/>
      <c r="E3" s="1">
        <v>24</v>
      </c>
      <c r="F3" s="2"/>
      <c r="G3" s="2"/>
      <c r="H3" s="3">
        <f aca="true" t="shared" si="0" ref="H3:H6">E3*F3</f>
        <v>0</v>
      </c>
      <c r="I3" s="8">
        <f aca="true" t="shared" si="1" ref="I3:I6">E3*G3</f>
        <v>0</v>
      </c>
      <c r="J3" s="3">
        <v>108000</v>
      </c>
      <c r="K3" s="48"/>
    </row>
    <row r="4" spans="1:11" ht="60">
      <c r="A4" s="30">
        <v>3</v>
      </c>
      <c r="B4" s="33" t="s">
        <v>8</v>
      </c>
      <c r="C4" s="38" t="s">
        <v>10</v>
      </c>
      <c r="D4" s="6"/>
      <c r="E4" s="4">
        <v>24</v>
      </c>
      <c r="F4" s="5"/>
      <c r="G4" s="5"/>
      <c r="H4" s="3">
        <f t="shared" si="0"/>
        <v>0</v>
      </c>
      <c r="I4" s="8">
        <f t="shared" si="1"/>
        <v>0</v>
      </c>
      <c r="J4" s="3">
        <v>48000</v>
      </c>
      <c r="K4" s="48"/>
    </row>
    <row r="5" spans="1:11" ht="90">
      <c r="A5" s="30">
        <v>4</v>
      </c>
      <c r="B5" s="34" t="s">
        <v>9</v>
      </c>
      <c r="C5" s="38" t="s">
        <v>29</v>
      </c>
      <c r="D5" s="6"/>
      <c r="E5" s="1">
        <v>10</v>
      </c>
      <c r="F5" s="2"/>
      <c r="G5" s="2"/>
      <c r="H5" s="3">
        <f t="shared" si="0"/>
        <v>0</v>
      </c>
      <c r="I5" s="8">
        <f t="shared" si="1"/>
        <v>0</v>
      </c>
      <c r="J5" s="3">
        <v>56000</v>
      </c>
      <c r="K5" s="48"/>
    </row>
    <row r="6" spans="1:11" ht="90">
      <c r="A6" s="30">
        <v>5</v>
      </c>
      <c r="B6" s="33" t="s">
        <v>11</v>
      </c>
      <c r="C6" s="38" t="s">
        <v>12</v>
      </c>
      <c r="D6" s="6"/>
      <c r="E6" s="1">
        <v>11</v>
      </c>
      <c r="F6" s="2"/>
      <c r="G6" s="2"/>
      <c r="H6" s="3">
        <f t="shared" si="0"/>
        <v>0</v>
      </c>
      <c r="I6" s="8">
        <f t="shared" si="1"/>
        <v>0</v>
      </c>
      <c r="J6" s="3">
        <v>45100</v>
      </c>
      <c r="K6" s="48"/>
    </row>
    <row r="7" spans="1:11" ht="69" customHeight="1">
      <c r="A7" s="30">
        <v>6</v>
      </c>
      <c r="B7" s="34" t="s">
        <v>13</v>
      </c>
      <c r="C7" s="38" t="s">
        <v>30</v>
      </c>
      <c r="D7" s="6"/>
      <c r="E7" s="1">
        <v>2</v>
      </c>
      <c r="F7" s="2"/>
      <c r="G7" s="2"/>
      <c r="H7" s="3">
        <f aca="true" t="shared" si="2" ref="H7">E7*F7</f>
        <v>0</v>
      </c>
      <c r="I7" s="8">
        <f aca="true" t="shared" si="3" ref="I7">E7*G7</f>
        <v>0</v>
      </c>
      <c r="J7" s="3">
        <v>9534</v>
      </c>
      <c r="K7" s="48"/>
    </row>
    <row r="8" spans="1:11" ht="60">
      <c r="A8" s="30">
        <v>7</v>
      </c>
      <c r="B8" s="34" t="s">
        <v>14</v>
      </c>
      <c r="C8" s="38" t="s">
        <v>31</v>
      </c>
      <c r="D8" s="6"/>
      <c r="E8" s="1">
        <v>1</v>
      </c>
      <c r="F8" s="2"/>
      <c r="G8" s="2"/>
      <c r="H8" s="3">
        <f aca="true" t="shared" si="4" ref="H8">E8*F8</f>
        <v>0</v>
      </c>
      <c r="I8" s="8">
        <f aca="true" t="shared" si="5" ref="I8">E8*G8</f>
        <v>0</v>
      </c>
      <c r="J8" s="3">
        <v>5058</v>
      </c>
      <c r="K8" s="48"/>
    </row>
    <row r="9" spans="1:11" ht="75">
      <c r="A9" s="30">
        <v>8</v>
      </c>
      <c r="B9" s="35" t="s">
        <v>15</v>
      </c>
      <c r="C9" s="39" t="s">
        <v>32</v>
      </c>
      <c r="D9" s="12"/>
      <c r="E9" s="13">
        <v>15</v>
      </c>
      <c r="F9" s="14"/>
      <c r="G9" s="14"/>
      <c r="H9" s="3">
        <f aca="true" t="shared" si="6" ref="H9:H15">E9*F9</f>
        <v>0</v>
      </c>
      <c r="I9" s="8">
        <f aca="true" t="shared" si="7" ref="I9:I11">E9*G9</f>
        <v>0</v>
      </c>
      <c r="J9" s="3">
        <v>67350</v>
      </c>
      <c r="K9" s="43" t="s">
        <v>17</v>
      </c>
    </row>
    <row r="10" spans="1:11" ht="60">
      <c r="A10" s="30">
        <v>9</v>
      </c>
      <c r="B10" s="35" t="s">
        <v>8</v>
      </c>
      <c r="C10" s="39" t="s">
        <v>10</v>
      </c>
      <c r="D10" s="12"/>
      <c r="E10" s="13">
        <v>30</v>
      </c>
      <c r="F10" s="14"/>
      <c r="G10" s="14"/>
      <c r="H10" s="3">
        <f t="shared" si="6"/>
        <v>0</v>
      </c>
      <c r="I10" s="8">
        <f t="shared" si="7"/>
        <v>0</v>
      </c>
      <c r="J10" s="3">
        <v>60000</v>
      </c>
      <c r="K10" s="44"/>
    </row>
    <row r="11" spans="1:11" ht="60">
      <c r="A11" s="30">
        <v>10</v>
      </c>
      <c r="B11" s="35" t="s">
        <v>14</v>
      </c>
      <c r="C11" s="39" t="s">
        <v>33</v>
      </c>
      <c r="D11" s="12"/>
      <c r="E11" s="13">
        <v>1</v>
      </c>
      <c r="F11" s="14"/>
      <c r="G11" s="14"/>
      <c r="H11" s="3">
        <f t="shared" si="6"/>
        <v>0</v>
      </c>
      <c r="I11" s="8">
        <f t="shared" si="7"/>
        <v>0</v>
      </c>
      <c r="J11" s="3">
        <v>5058</v>
      </c>
      <c r="K11" s="44"/>
    </row>
    <row r="12" spans="1:11" ht="90">
      <c r="A12" s="30">
        <v>11</v>
      </c>
      <c r="B12" s="35" t="s">
        <v>11</v>
      </c>
      <c r="C12" s="39" t="s">
        <v>12</v>
      </c>
      <c r="D12" s="12"/>
      <c r="E12" s="13">
        <v>1</v>
      </c>
      <c r="F12" s="14"/>
      <c r="G12" s="14"/>
      <c r="H12" s="3">
        <f aca="true" t="shared" si="8" ref="H12">E12*F12</f>
        <v>0</v>
      </c>
      <c r="I12" s="8">
        <f aca="true" t="shared" si="9" ref="I12:I16">E12*G12</f>
        <v>0</v>
      </c>
      <c r="J12" s="3">
        <v>4100</v>
      </c>
      <c r="K12" s="44"/>
    </row>
    <row r="13" spans="1:11" ht="60">
      <c r="A13" s="30">
        <v>12</v>
      </c>
      <c r="B13" s="36" t="s">
        <v>9</v>
      </c>
      <c r="C13" s="40" t="s">
        <v>34</v>
      </c>
      <c r="D13" s="9"/>
      <c r="E13" s="10">
        <v>3</v>
      </c>
      <c r="F13" s="11"/>
      <c r="G13" s="11"/>
      <c r="H13" s="3">
        <f>E13*F13</f>
        <v>0</v>
      </c>
      <c r="I13" s="8">
        <f t="shared" si="9"/>
        <v>0</v>
      </c>
      <c r="J13" s="3">
        <v>15429</v>
      </c>
      <c r="K13" s="45" t="s">
        <v>18</v>
      </c>
    </row>
    <row r="14" spans="1:11" ht="90">
      <c r="A14" s="30">
        <v>13</v>
      </c>
      <c r="B14" s="36" t="s">
        <v>11</v>
      </c>
      <c r="C14" s="40" t="s">
        <v>12</v>
      </c>
      <c r="D14" s="9"/>
      <c r="E14" s="10">
        <v>3</v>
      </c>
      <c r="F14" s="11"/>
      <c r="G14" s="11"/>
      <c r="H14" s="3">
        <f aca="true" t="shared" si="10" ref="H14">E14*F14</f>
        <v>0</v>
      </c>
      <c r="I14" s="8">
        <f t="shared" si="9"/>
        <v>0</v>
      </c>
      <c r="J14" s="3">
        <v>12300</v>
      </c>
      <c r="K14" s="46"/>
    </row>
    <row r="15" spans="1:11" ht="60">
      <c r="A15" s="30">
        <v>14</v>
      </c>
      <c r="B15" s="36" t="s">
        <v>7</v>
      </c>
      <c r="C15" s="40" t="s">
        <v>25</v>
      </c>
      <c r="D15" s="9"/>
      <c r="E15" s="10">
        <v>10</v>
      </c>
      <c r="F15" s="11"/>
      <c r="G15" s="11"/>
      <c r="H15" s="3">
        <f t="shared" si="6"/>
        <v>0</v>
      </c>
      <c r="I15" s="8">
        <f t="shared" si="9"/>
        <v>0</v>
      </c>
      <c r="J15" s="3">
        <v>51430</v>
      </c>
      <c r="K15" s="46"/>
    </row>
    <row r="16" spans="1:11" ht="60.75" thickBot="1">
      <c r="A16" s="31">
        <v>15</v>
      </c>
      <c r="B16" s="37" t="s">
        <v>8</v>
      </c>
      <c r="C16" s="41" t="s">
        <v>10</v>
      </c>
      <c r="D16" s="15"/>
      <c r="E16" s="16">
        <v>10</v>
      </c>
      <c r="F16" s="17"/>
      <c r="G16" s="17"/>
      <c r="H16" s="18">
        <f aca="true" t="shared" si="11" ref="H16">E16*F16</f>
        <v>0</v>
      </c>
      <c r="I16" s="19">
        <f t="shared" si="9"/>
        <v>0</v>
      </c>
      <c r="J16" s="18">
        <v>20000</v>
      </c>
      <c r="K16" s="47"/>
    </row>
    <row r="17" spans="3:10" ht="27" customHeight="1">
      <c r="C17" s="42" t="s">
        <v>27</v>
      </c>
      <c r="H17" s="26" t="s">
        <v>21</v>
      </c>
      <c r="I17" s="27" t="s">
        <v>22</v>
      </c>
      <c r="J17" s="20"/>
    </row>
    <row r="18" spans="8:10" ht="30.75" customHeight="1" thickBot="1">
      <c r="H18" s="28">
        <f>SUM(H2:H16)</f>
        <v>0</v>
      </c>
      <c r="I18" s="29">
        <f>SUM(I2:I16)</f>
        <v>0</v>
      </c>
      <c r="J18" s="20"/>
    </row>
  </sheetData>
  <mergeCells count="3">
    <mergeCell ref="K9:K12"/>
    <mergeCell ref="K13:K16"/>
    <mergeCell ref="K2:K8"/>
  </mergeCells>
  <printOptions/>
  <pageMargins left="0.7086614173228347" right="0.7086614173228347" top="0.7874015748031497" bottom="0.7874015748031497" header="0.31496062992125984" footer="0.31496062992125984"/>
  <pageSetup fitToHeight="2" fitToWidth="1" horizontalDpi="300" verticalDpi="300" orientation="landscape" paperSize="9" scale="38" r:id="rId1"/>
  <headerFooter>
    <oddHeader xml:space="preserve">&amp;LNákup nábytku pro Filozofickou fakultu Univerzity Hradec Králové&amp;RPříloha č. 1 -  Specifikace předmětu plnění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Hejl</dc:creator>
  <cp:keywords/>
  <dc:description/>
  <cp:lastModifiedBy>karlosa1</cp:lastModifiedBy>
  <cp:lastPrinted>2018-04-09T11:44:47Z</cp:lastPrinted>
  <dcterms:created xsi:type="dcterms:W3CDTF">2018-01-30T08:23:53Z</dcterms:created>
  <dcterms:modified xsi:type="dcterms:W3CDTF">2018-04-10T07:16:06Z</dcterms:modified>
  <cp:category/>
  <cp:version/>
  <cp:contentType/>
  <cp:contentStatus/>
</cp:coreProperties>
</file>