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Dodávky na propagaci" sheetId="1" r:id="rId1"/>
  </sheets>
  <definedNames>
    <definedName name="_xlnm.Print_Area" localSheetId="0">'Dodávky na propagaci'!$A$2:$O$29</definedName>
  </definedNames>
  <calcPr calcId="152511"/>
</workbook>
</file>

<file path=xl/sharedStrings.xml><?xml version="1.0" encoding="utf-8"?>
<sst xmlns="http://schemas.openxmlformats.org/spreadsheetml/2006/main" count="128" uniqueCount="110">
  <si>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</si>
  <si>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</si>
  <si>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</si>
  <si>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</si>
  <si>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</si>
  <si>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</si>
  <si>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</si>
  <si>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</si>
  <si>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</si>
  <si>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</si>
  <si>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</si>
  <si>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</si>
  <si>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</si>
  <si>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</si>
  <si>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</si>
  <si>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</si>
  <si>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</si>
  <si>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</si>
  <si>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tisk 2 barev (černá + růžová - v souladu s vizuálním stylem UHK)</t>
  </si>
  <si>
    <t>Bc. Marta Bergmanová</t>
  </si>
  <si>
    <t>děkanát PdF - nám. Svobody 301 Hradec Králové - Bc. Marta Bergmanová</t>
  </si>
  <si>
    <t>tisk 1 barev (černá - v souladu s vizuálním stylem UHK)</t>
  </si>
  <si>
    <t>tisk 2 barev (bílá + růžová - v souladu s vizuálním stylem UHK)</t>
  </si>
  <si>
    <t>tisk 1 barev (bílá - v souladu s vizuálním stylem UHK)</t>
  </si>
  <si>
    <t>Dodávky na propagaci -10-2017</t>
  </si>
  <si>
    <t>Nafukovací balonky</t>
  </si>
  <si>
    <t>Nafukovací balonky, zelená barva (barva přibližně PANTONE  376 C - CMYK: 50/0/100/0; RGB: 140/200/65; RAL 6018); potisk dle zadání (logo FF UHK; hashtag #LetamZaFFUHK)</t>
  </si>
  <si>
    <t>jednobarevný potisk (černý)</t>
  </si>
  <si>
    <t>potisknutelné plochy o minimálních rozměrech 74,5 x 16,5 mm</t>
  </si>
  <si>
    <t>sada samolepících bločků</t>
  </si>
  <si>
    <t>Sada samolepících trhacích bločků v deskách z kartonu přírodní barvy. Obsahuje úzké nalepovací "záložky" v 5 barvách, malý bloček se samolepícími papírky, větší bloček se samolepícími papíry. Rozměry cca 10,5 × 8 × 1 cm</t>
  </si>
  <si>
    <t>2 (logo FF UHK, hashtag #ffuhk)</t>
  </si>
  <si>
    <t xml:space="preserve">2/0 (čená, zelená - PANTONE 376 C - CMYK 50/0/100/0; RGB: 140/200/65; RAL 6018 </t>
  </si>
  <si>
    <t>potisk logo FF UHK o min. velikosti 5 x 3 cm, hashtag o min velikosti 3 x 0,5 cm</t>
  </si>
  <si>
    <t>Tašky papírové</t>
  </si>
  <si>
    <t>Papírová taška (bílý papír) o rozměrech cca 230x100x320 mm, s držadly (kroucená šňůra papírová), nosnost minimálně 3 kg, potisk dle zadání</t>
  </si>
  <si>
    <t>2 (oboustranný)</t>
  </si>
  <si>
    <t>4/4 dle zadání</t>
  </si>
  <si>
    <t xml:space="preserve">potisknutelné plochy o rozměrech celé čelní strany tašky </t>
  </si>
  <si>
    <t>multifunkční textilní šňůrka s karabinou</t>
  </si>
  <si>
    <t>Šňůrka dlouhá s trojzubcem, šířka šňůrky min. 19 mm - 22 mm, doplněna karabinkou a závěsem na telefon, materiál hladký, barva šnůrky bílá s oboustranným barevným potiskem dle zadání, kratší část s karabinou a závěsem na mobil v barvě bílé s potiskem na jedné straně www.uhk.cz/FF, na druhé straně #ffuhk.</t>
  </si>
  <si>
    <t>potisk po celé délce šňůrky</t>
  </si>
  <si>
    <t>2/0 (zelená  (zelená přibližně PANTONE 376 C)+ černa)</t>
  </si>
  <si>
    <t>celá plocha šňůrky oboustranně</t>
  </si>
  <si>
    <t>Blok s tvrzenými deskami a kroužkovou vazbou</t>
  </si>
  <si>
    <t xml:space="preserve">Blok A5 linkovaný s předními i zadními tvrzenými desky zelené barvy (PANTONE 376 C - CMYK 50/0/100/0; RGB: 140/200/65; RAL 6018) v kroužkové vazbě. 50 listů. Potisknutá přední </t>
  </si>
  <si>
    <t>1 (přední strana)</t>
  </si>
  <si>
    <t>1/0 (černý) dle grafiky dodané od zadavatele</t>
  </si>
  <si>
    <t>minimální potisknutá plocha 15 (výška) x 12 (šířka) cm</t>
  </si>
  <si>
    <t>Buttony</t>
  </si>
  <si>
    <t xml:space="preserve">Reklamní button/ placka - kulaté, průměr 32 cm, podklad bílé barvy, se zavíracím špendlíkem na další straně pro uchycení </t>
  </si>
  <si>
    <t>4/0 dle grafika dodaná od zadavatele</t>
  </si>
  <si>
    <t xml:space="preserve">celá plocha buttonu </t>
  </si>
  <si>
    <t>Plastová propisovací tužka</t>
  </si>
  <si>
    <t>Plastová propisovací tužka barvy zelené (přibližně PANTONE 376 C - CMYK 50/0/100/0; RGB: 140/200/65; RAL 6018) o délce cca 14 cm, náplň tuhy modrá; potisk dle zadání (logo FF UHK;  a hashtag #ffuhk)</t>
  </si>
  <si>
    <t>jednobarevný (černý)</t>
  </si>
  <si>
    <t>min. potisknutelné plochy cca 3,5 cm x 1,5 cm</t>
  </si>
  <si>
    <t>Bonbony</t>
  </si>
  <si>
    <t>Roksové reklamní bonbony - každý kus balený zvlášť; obal bílý s potiskem dle zadání; okraje obalu zelené (přibližně PANTONE 376 C - CMYK 50/0/100/0; RGB: 140/200/65; RAL 6018); příchuť: ovocná; min. trvanlivost: 12 měsíců od data dodání na FF UHK; potisk dle zadání (logo FF UHK;  hasgtag #ffuhk)</t>
  </si>
  <si>
    <t>1x dvoubarevný - logo FF UHK (černá a zelená PANTONE 376 C); 1x černý (www.uhk.cz)</t>
  </si>
  <si>
    <t>přibližně 2 cm x 1 cm</t>
  </si>
  <si>
    <t>dámská polokošile, vel. S</t>
  </si>
  <si>
    <t>dámská polokošile, barva zelená (zelená přibližně PANTONE 376 C) odolná proti seprání, 4 knoflíky v zapínání v barvě shodné s barvou trika, dvojitý lem na rukávech, materiál: 210 g, 100% bavlna; rozparky na bocích, vel. S</t>
  </si>
  <si>
    <t>2/0 černo-šedá (šedá 50% PANTONE Progress Black C)</t>
  </si>
  <si>
    <t>výšivka logo FF UHK 2/0 na pravém rukávu (min. šířka 60 mm, výška dle poměru stran loga), výšivka logo 10. výročí FF 2/0 na srdci (min. šířka 90 mm, výška dle poměru stran loga)</t>
  </si>
  <si>
    <t>dámská polokošile, vel. M</t>
  </si>
  <si>
    <t>dámská polokošile, barva zelená (zelená přibližně PANTONE 376 C) odolná proti seprání, 4 knoflíky v zapínání v barvě shodné s barvou trika, dvojitý lem na rukávech, materiál: 210 g, 100% bavlna; rozparky na bocích, vel. M</t>
  </si>
  <si>
    <t>výšivka logo FF UHK 2/0 na srdci (min. šířka 60 mm, výška dle poměru stran loga)</t>
  </si>
  <si>
    <t>dámská polokošile, vel. L</t>
  </si>
  <si>
    <t>dámská polokošile, barva zelená (zelená přibližně PANTONE 376 C) odolná proti seprání, 4 knoflíky v zapínání v barvě shodné s barvou trika, dvojitý lem na rukávech, materiál: 210 g, 100% bavlna; rozparky na bocích, vel. L</t>
  </si>
  <si>
    <t>dámská polokošile, vel. XL</t>
  </si>
  <si>
    <t>dámská polokošile, barva zelená (zelená přibližně PANTONE 376 C) odolná proti seprání, 4 knoflíky v zapínání v barvě shodné s barvou trika, dvojitý lem na rukávech, materiál: 210 g, 100% bavlna; rozparky na bocích, vel. XL</t>
  </si>
  <si>
    <t>pánská polokošile, vel. M</t>
  </si>
  <si>
    <t>pánská polokošile, barva zelená (zelená přibližně PANTONE 376 C) odolná proti seprání, 3 knoflíky v zapínání v barvě shodné s barvou trika, dvojitý lem na rukávech, materiál: 210 g, 100% bavlna; rozparky na bocích, vel. M</t>
  </si>
  <si>
    <t>pánská polokošile, vel. L</t>
  </si>
  <si>
    <t>dámská polokošile, barva zelená (zelená přibližně PANTONE 376 C) odolná proti seprání, 3 knoflíky v zapínání v barvě shodné s barvou trika, dvojitý lem na rukávech, materiál: 210 g, 100% bavlna; rozparky na bocích, vel. L</t>
  </si>
  <si>
    <t>pánská polokošile, vel. XL</t>
  </si>
  <si>
    <t>dámská polokošile, barva zelená (zelená přibližně PANTONE 376 C) odolná proti seprání, 3 knoflíky v zapínání v barvě shodné s barvou trika, dvojitý lem na rukávech, materiál: 210 g, 100% bavlna; rozparky na bocích, vel. XL</t>
  </si>
  <si>
    <t>L. Kašparová</t>
  </si>
  <si>
    <t>dr. Springerová</t>
  </si>
  <si>
    <t>FF UHK (nám. Svobody 331), L. Kašparová+A3:O17</t>
  </si>
  <si>
    <t>Plastová propisovací tužka s kovovými doplňky, černo-bílá barevná kombinace, modrá náplň s možností výměny; tlačítko, ústí hrotu pera a klip - kovový design, pogumovaný úchop, vysouvání a zasouvání hrotu stiskem na horní části tužky (nikoliv z boční strany), rozměry min. 14x1,3 cm; na propisovací tužce bude potisk obsahující dvoubarevné logo PdF a text Univerzita Hradec Králové Pedagogická fakulta + www.uhk.cz</t>
  </si>
  <si>
    <t>minimální potisknutelná plocha 50 x 6,0 mm (š x v), dvoubarevný potisk - logo PdF a text Univerzita Hradec Králové Pedagogická fakulta + www.uhk.cz</t>
  </si>
  <si>
    <t>doc. Iva Jedličková</t>
  </si>
  <si>
    <t>Plastová propisovací tužka s kovovými doplňky (Příloha č. 4 - obr.1)</t>
  </si>
  <si>
    <t xml:space="preserve">Ořezaná dřevěná tužka s barevnou gumou </t>
  </si>
  <si>
    <t>tisk 1 barvy (černá - v souladu s vizuálním stylem UHK)</t>
  </si>
  <si>
    <t>minimální potisknutelná plocha 30x7 mm, jednobarevný potisk - logo Pdf a text Univerzita Hradec Králové Pedagogická fakulta + www.uhk.cz</t>
  </si>
  <si>
    <t>Krabička pastelek</t>
  </si>
  <si>
    <t>6 ks dřevěných pastelek v bílé papírové krabičce o rozměrech min. 9x4,5x0,8 cm, na přední straně krabičky bude dvoubarevné logo PdF a text Univerzita Hradec Králové Pedagogická fakulta + www.uhk.cz</t>
  </si>
  <si>
    <t>minimální potisknutelná plocha 40 x 15 mm, dvoubarevný potisk - logo PdF a text Univerzita Hradec Králové Pedagogická fakulta + www.uhk.cz</t>
  </si>
  <si>
    <t>kroužkový blok z recyklovaného materiálu s připevněnou propisovací tužkou, bloček s min. 50-ti čistými bílými listy, ve spodní části bločku bude převázán gumou v barvě magenty, příp. obdobná barva; ve stejné barvě bude na propisovací tužce tlačítko, klip a ústí hrotu pera; rozměry bločku min. 14x9 cm, na přední straně bloku uprostřed (nad gumou) bude jednobarevné logo PdF a text Univerzita Hradec Králové Pedagogická fakulta + www.uhk.cz</t>
  </si>
  <si>
    <t>minimální potisknutelná plocha 40 x 15 mm, jednobarevný potisk - logo PdF a text Univerzita Hradec Králové Pedagogická fakulta + www.uhk.cz</t>
  </si>
  <si>
    <t xml:space="preserve">minimální potisknutelná plocha dle 70 x 13 mm jednobarevný potisk - logo PdF a text Univerzita Hradec Králové Pedagogická fakulta </t>
  </si>
  <si>
    <t>Černá bavlněná taška přes rameno,taška se dvěma dlouhými uchy je vyrobena z bavlny gramáže 120 - 140g/m2. Barva:černá;Rozměr:38x41cm + dlouhá ucha</t>
  </si>
  <si>
    <t>minimální potisknutelná plocha 20 x 10 cm (š x v), jednobatevný  potisk - logo PdF a text Univerzita Hradec Králové Pedagogická fakulta + www.uhk.cz</t>
  </si>
  <si>
    <t>Plastový přívěšek na klíče se dvěma žetony do nákupních vozíků  s růžovým "tělem"</t>
  </si>
  <si>
    <t>max. potisknutelná plocha 12 mm, logo PdF UHK</t>
  </si>
  <si>
    <t>ořezaná tužka obyčejná dřevěná, jednobarevné provedení, s barevnou gumovou pryží, rozměry min. 19x0,7 cm, potisk - logo PdF a text Univerzita Hradec Králové Pedagogická fakulta + www.uhk.cz barva pryže růžová</t>
  </si>
  <si>
    <t>Pánská polokošile s límečkem a knoflíčky Barva: černá; Velikost L 10 ks, velikost XL 20 ks; Materiál: 100 % bavlna  v min. kvalitě: 200 g/m2</t>
  </si>
  <si>
    <t>Pánská polokošile s límečkem a knoflíčky Barva: bílá; Velikost L 10 ks, vel. XL 20 ks; Materiál: 100 % bavlna  v min. kvalitě: 200 g/m2</t>
  </si>
  <si>
    <t>ing. Šárka Vítová</t>
  </si>
  <si>
    <t>dr. Pavel Zikl</t>
  </si>
  <si>
    <t>děkanát PdF - nám. Svobody 301 Hradec Králové - Ing. Šárka Vítová</t>
  </si>
  <si>
    <t>Plastová propisovací tužka s kovovými doplňky (Příloha č. 4 -  obr.1)</t>
  </si>
  <si>
    <t>Kroužkový blok s propisovací tužkou, z recyklovaného materiálu (Příloha č. 4 - obr.2)</t>
  </si>
  <si>
    <t>Pánská polokošile s límečkem a knoflíčky (Příloha č. 4 - obr.3) - černá</t>
  </si>
  <si>
    <t>Pánská polokošile s límečkem a knoflíčky (Příloha č. 4 - obr.3) - bílá</t>
  </si>
  <si>
    <t>Taška z přírodní bavlny s dlouhými uchy (Příloha č. 4 - obr.4)- černá</t>
  </si>
  <si>
    <t>Plastový přívěšek na klíče s žetony- růžový (Příloha č. 4 - obr.5)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</si>
</sst>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7" formatCode="_-* #,##0\ _K_č_-;\-* #,##0\ _K_č_-;_-* &quot;-&quot;??\ _K_č_-;_-@_-"/>
    <numFmt numFmtId="168" formatCode="#,##0&quot; kg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222222"/>
      <name val="Verdana"/>
      <family val="2"/>
    </font>
    <font>
      <b/>
      <sz val="10"/>
      <color rgb="FF000000"/>
      <name val="Verdana"/>
      <family val="2"/>
    </font>
    <font>
      <sz val="10"/>
      <color indexed="8"/>
      <name val="Verdana"/>
      <family val="2"/>
    </font>
    <font>
      <b/>
      <sz val="11"/>
      <name val="Calibri"/>
      <family val="2"/>
      <scheme val="minor"/>
    </font>
    <font>
      <b/>
      <sz val="12"/>
      <name val="Verdana"/>
      <family val="2"/>
    </font>
    <font>
      <b/>
      <sz val="12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137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0" borderId="2" xfId="0" applyFont="1" applyFill="1" applyBorder="1" applyAlignment="1">
      <alignment horizontal="center" vertical="center"/>
    </xf>
    <xf numFmtId="8" fontId="10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7" fillId="0" borderId="0" xfId="0" applyFont="1" applyBorder="1"/>
    <xf numFmtId="0" fontId="11" fillId="0" borderId="0" xfId="0" applyFont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4" fontId="17" fillId="0" borderId="2" xfId="0" applyNumberFormat="1" applyFont="1" applyFill="1" applyBorder="1" applyAlignment="1" applyProtection="1">
      <alignment horizontal="left" vertical="center" wrapText="1"/>
      <protection/>
    </xf>
    <xf numFmtId="44" fontId="11" fillId="0" borderId="3" xfId="20" applyFont="1" applyFill="1" applyBorder="1" applyAlignment="1">
      <alignment vertical="center"/>
    </xf>
    <xf numFmtId="0" fontId="7" fillId="0" borderId="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8" fontId="10" fillId="0" borderId="6" xfId="20" applyNumberFormat="1" applyFont="1" applyFill="1" applyBorder="1" applyAlignment="1" applyProtection="1">
      <alignment horizontal="center" vertical="center" wrapText="1"/>
      <protection locked="0"/>
    </xf>
    <xf numFmtId="44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/>
    </xf>
    <xf numFmtId="44" fontId="17" fillId="0" borderId="11" xfId="0" applyNumberFormat="1" applyFont="1" applyFill="1" applyBorder="1" applyAlignment="1" applyProtection="1">
      <alignment horizontal="left" vertical="center" wrapText="1"/>
      <protection/>
    </xf>
    <xf numFmtId="44" fontId="10" fillId="3" borderId="2" xfId="20" applyFont="1" applyFill="1" applyBorder="1" applyAlignment="1">
      <alignment vertical="center"/>
    </xf>
    <xf numFmtId="44" fontId="10" fillId="3" borderId="6" xfId="2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8" fillId="0" borderId="0" xfId="0" applyFont="1"/>
    <xf numFmtId="44" fontId="8" fillId="0" borderId="3" xfId="20" applyFont="1" applyFill="1" applyBorder="1" applyAlignment="1" applyProtection="1">
      <alignment horizontal="center" vertical="center" wrapText="1"/>
      <protection locked="0"/>
    </xf>
    <xf numFmtId="44" fontId="8" fillId="0" borderId="12" xfId="2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44" fontId="10" fillId="3" borderId="15" xfId="20" applyFont="1" applyFill="1" applyBorder="1" applyAlignment="1">
      <alignment horizontal="center" vertical="center" wrapText="1"/>
    </xf>
    <xf numFmtId="44" fontId="10" fillId="3" borderId="16" xfId="20" applyFont="1" applyFill="1" applyBorder="1" applyAlignment="1">
      <alignment horizontal="center" vertical="center" wrapText="1"/>
    </xf>
    <xf numFmtId="44" fontId="10" fillId="3" borderId="17" xfId="20" applyFont="1" applyFill="1" applyBorder="1" applyAlignment="1">
      <alignment horizontal="center" vertical="center" wrapText="1"/>
    </xf>
    <xf numFmtId="44" fontId="10" fillId="3" borderId="18" xfId="20" applyFont="1" applyFill="1" applyBorder="1" applyAlignment="1">
      <alignment horizontal="center" vertical="center" wrapText="1"/>
    </xf>
    <xf numFmtId="44" fontId="10" fillId="3" borderId="19" xfId="20" applyFont="1" applyFill="1" applyBorder="1" applyAlignment="1">
      <alignment horizontal="center" vertical="center" wrapText="1"/>
    </xf>
    <xf numFmtId="44" fontId="10" fillId="3" borderId="20" xfId="20" applyFont="1" applyFill="1" applyBorder="1" applyAlignment="1">
      <alignment horizontal="center" vertical="center" wrapText="1"/>
    </xf>
    <xf numFmtId="44" fontId="10" fillId="3" borderId="11" xfId="20" applyFont="1" applyFill="1" applyBorder="1" applyAlignment="1">
      <alignment horizontal="center" vertical="center" wrapText="1"/>
    </xf>
    <xf numFmtId="44" fontId="10" fillId="3" borderId="2" xfId="20" applyFont="1" applyFill="1" applyBorder="1" applyAlignment="1">
      <alignment horizontal="center" vertical="center" wrapText="1"/>
    </xf>
    <xf numFmtId="44" fontId="10" fillId="3" borderId="6" xfId="20" applyFont="1" applyFill="1" applyBorder="1" applyAlignment="1">
      <alignment horizontal="center" vertical="center" wrapText="1"/>
    </xf>
    <xf numFmtId="44" fontId="10" fillId="3" borderId="21" xfId="20" applyFont="1" applyFill="1" applyBorder="1" applyAlignment="1">
      <alignment horizontal="center" vertical="center" wrapText="1"/>
    </xf>
    <xf numFmtId="44" fontId="10" fillId="3" borderId="22" xfId="20" applyFont="1" applyFill="1" applyBorder="1" applyAlignment="1">
      <alignment horizontal="center" vertical="center" wrapText="1"/>
    </xf>
    <xf numFmtId="44" fontId="10" fillId="3" borderId="23" xfId="2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8" fontId="10" fillId="0" borderId="28" xfId="20" applyNumberFormat="1" applyFont="1" applyFill="1" applyBorder="1" applyAlignment="1" applyProtection="1">
      <alignment horizontal="center" vertical="center" wrapText="1"/>
      <protection locked="0"/>
    </xf>
    <xf numFmtId="44" fontId="17" fillId="0" borderId="28" xfId="0" applyNumberFormat="1" applyFont="1" applyFill="1" applyBorder="1" applyAlignment="1" applyProtection="1">
      <alignment horizontal="left" vertical="center" wrapText="1"/>
      <protection/>
    </xf>
    <xf numFmtId="44" fontId="10" fillId="3" borderId="28" xfId="20" applyFont="1" applyFill="1" applyBorder="1" applyAlignment="1">
      <alignment vertical="center"/>
    </xf>
    <xf numFmtId="44" fontId="10" fillId="3" borderId="11" xfId="20" applyFont="1" applyFill="1" applyBorder="1" applyAlignment="1">
      <alignment horizontal="center" vertical="center"/>
    </xf>
    <xf numFmtId="167" fontId="10" fillId="3" borderId="15" xfId="37" applyNumberFormat="1" applyFont="1" applyFill="1" applyBorder="1" applyAlignment="1">
      <alignment horizontal="center" vertical="center" wrapText="1"/>
    </xf>
    <xf numFmtId="167" fontId="10" fillId="3" borderId="16" xfId="37" applyNumberFormat="1" applyFont="1" applyFill="1" applyBorder="1" applyAlignment="1">
      <alignment horizontal="center" vertical="center" wrapText="1"/>
    </xf>
    <xf numFmtId="167" fontId="8" fillId="3" borderId="8" xfId="37" applyNumberFormat="1" applyFont="1" applyFill="1" applyBorder="1" applyAlignment="1">
      <alignment horizontal="center" vertical="center"/>
    </xf>
    <xf numFmtId="167" fontId="10" fillId="3" borderId="17" xfId="37" applyNumberFormat="1" applyFont="1" applyFill="1" applyBorder="1" applyAlignment="1">
      <alignment horizontal="center" vertical="center" wrapText="1"/>
    </xf>
    <xf numFmtId="167" fontId="7" fillId="0" borderId="0" xfId="37" applyNumberFormat="1" applyFont="1" applyAlignment="1">
      <alignment horizontal="center" vertical="center"/>
    </xf>
    <xf numFmtId="167" fontId="7" fillId="0" borderId="0" xfId="37" applyNumberFormat="1" applyFont="1" applyBorder="1" applyAlignment="1">
      <alignment horizontal="center" vertical="center"/>
    </xf>
    <xf numFmtId="167" fontId="10" fillId="3" borderId="11" xfId="37" applyNumberFormat="1" applyFont="1" applyFill="1" applyBorder="1" applyAlignment="1">
      <alignment horizontal="center" vertical="center" wrapText="1"/>
    </xf>
    <xf numFmtId="44" fontId="10" fillId="3" borderId="2" xfId="20" applyFont="1" applyFill="1" applyBorder="1" applyAlignment="1">
      <alignment horizontal="center" vertical="center"/>
    </xf>
    <xf numFmtId="167" fontId="10" fillId="3" borderId="2" xfId="37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44" fontId="10" fillId="3" borderId="6" xfId="20" applyFont="1" applyFill="1" applyBorder="1" applyAlignment="1">
      <alignment horizontal="center" vertical="center"/>
    </xf>
    <xf numFmtId="167" fontId="10" fillId="3" borderId="6" xfId="37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3" fontId="1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8" fontId="10" fillId="0" borderId="8" xfId="20" applyNumberFormat="1" applyFont="1" applyFill="1" applyBorder="1" applyAlignment="1" applyProtection="1">
      <alignment horizontal="center" vertical="center" wrapText="1"/>
      <protection locked="0"/>
    </xf>
    <xf numFmtId="44" fontId="17" fillId="0" borderId="8" xfId="0" applyNumberFormat="1" applyFont="1" applyFill="1" applyBorder="1" applyAlignment="1" applyProtection="1">
      <alignment horizontal="left" vertical="center" wrapText="1"/>
      <protection/>
    </xf>
    <xf numFmtId="44" fontId="10" fillId="3" borderId="8" xfId="20" applyFont="1" applyFill="1" applyBorder="1" applyAlignment="1">
      <alignment vertical="center"/>
    </xf>
    <xf numFmtId="44" fontId="10" fillId="3" borderId="8" xfId="20" applyFont="1" applyFill="1" applyBorder="1" applyAlignment="1">
      <alignment vertical="center" wrapText="1"/>
    </xf>
    <xf numFmtId="167" fontId="10" fillId="3" borderId="8" xfId="37" applyNumberFormat="1" applyFont="1" applyFill="1" applyBorder="1" applyAlignment="1">
      <alignment vertical="center" wrapText="1"/>
    </xf>
    <xf numFmtId="44" fontId="10" fillId="3" borderId="9" xfId="2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2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8" fontId="10" fillId="0" borderId="15" xfId="20" applyNumberFormat="1" applyFont="1" applyFill="1" applyBorder="1" applyAlignment="1" applyProtection="1">
      <alignment horizontal="center" vertical="center" wrapText="1"/>
      <protection locked="0"/>
    </xf>
    <xf numFmtId="44" fontId="17" fillId="0" borderId="15" xfId="0" applyNumberFormat="1" applyFont="1" applyFill="1" applyBorder="1" applyAlignment="1" applyProtection="1">
      <alignment horizontal="left" vertical="center" wrapText="1"/>
      <protection/>
    </xf>
    <xf numFmtId="44" fontId="10" fillId="3" borderId="15" xfId="2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zoomScale="55" zoomScaleNormal="55" zoomScaleSheetLayoutView="70" workbookViewId="0" topLeftCell="A1">
      <pane ySplit="2" topLeftCell="A18" activePane="bottomLeft" state="frozen"/>
      <selection pane="bottomLeft" activeCell="H21" sqref="H21"/>
    </sheetView>
  </sheetViews>
  <sheetFormatPr defaultColWidth="9.140625" defaultRowHeight="15"/>
  <cols>
    <col min="1" max="1" width="5.7109375" style="1" customWidth="1"/>
    <col min="2" max="2" width="21.7109375" style="1" customWidth="1"/>
    <col min="3" max="3" width="70.421875" style="1" customWidth="1"/>
    <col min="4" max="4" width="11.28125" style="1" bestFit="1" customWidth="1"/>
    <col min="5" max="5" width="29.00390625" style="1" customWidth="1"/>
    <col min="6" max="6" width="30.00390625" style="1" customWidth="1"/>
    <col min="7" max="7" width="36.57421875" style="1" customWidth="1"/>
    <col min="8" max="8" width="16.140625" style="28" customWidth="1"/>
    <col min="9" max="9" width="21.00390625" style="1" customWidth="1"/>
    <col min="10" max="10" width="20.28125" style="1" customWidth="1"/>
    <col min="11" max="11" width="19.8515625" style="7" bestFit="1" customWidth="1"/>
    <col min="12" max="12" width="19.28125" style="1" bestFit="1" customWidth="1"/>
    <col min="13" max="14" width="15.8515625" style="99" bestFit="1" customWidth="1"/>
    <col min="15" max="15" width="21.00390625" style="28" customWidth="1"/>
    <col min="16" max="16384" width="9.140625" style="1" customWidth="1"/>
  </cols>
  <sheetData>
    <row r="1" spans="1:15" ht="13.5" thickBot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9" customFormat="1" ht="50.25" customHeight="1" thickBot="1">
      <c r="A2" s="41" t="s">
        <v>0</v>
      </c>
      <c r="B2" s="42" t="s">
        <v>1</v>
      </c>
      <c r="C2" s="43" t="s">
        <v>2</v>
      </c>
      <c r="D2" s="42" t="s">
        <v>3</v>
      </c>
      <c r="E2" s="44" t="s">
        <v>14</v>
      </c>
      <c r="F2" s="44" t="s">
        <v>4</v>
      </c>
      <c r="G2" s="44" t="s">
        <v>5</v>
      </c>
      <c r="H2" s="45" t="s">
        <v>15</v>
      </c>
      <c r="I2" s="46" t="s">
        <v>16</v>
      </c>
      <c r="J2" s="47" t="s">
        <v>17</v>
      </c>
      <c r="K2" s="48" t="s">
        <v>8</v>
      </c>
      <c r="L2" s="48" t="s">
        <v>9</v>
      </c>
      <c r="M2" s="97" t="s">
        <v>10</v>
      </c>
      <c r="N2" s="97" t="s">
        <v>11</v>
      </c>
      <c r="O2" s="49" t="s">
        <v>12</v>
      </c>
    </row>
    <row r="3" spans="1:15" ht="63.75">
      <c r="A3" s="50">
        <v>1</v>
      </c>
      <c r="B3" s="51" t="s">
        <v>25</v>
      </c>
      <c r="C3" s="52" t="s">
        <v>26</v>
      </c>
      <c r="D3" s="53">
        <v>1000</v>
      </c>
      <c r="E3" s="54">
        <v>2</v>
      </c>
      <c r="F3" s="55" t="s">
        <v>27</v>
      </c>
      <c r="G3" s="55" t="s">
        <v>28</v>
      </c>
      <c r="H3" s="56"/>
      <c r="I3" s="57">
        <f>D3*H3</f>
        <v>0</v>
      </c>
      <c r="J3" s="94">
        <v>70000</v>
      </c>
      <c r="K3" s="73" t="s">
        <v>78</v>
      </c>
      <c r="L3" s="73" t="s">
        <v>79</v>
      </c>
      <c r="M3" s="101">
        <v>1913</v>
      </c>
      <c r="N3" s="101">
        <v>3900</v>
      </c>
      <c r="O3" s="76" t="s">
        <v>80</v>
      </c>
    </row>
    <row r="4" spans="1:15" ht="76.5">
      <c r="A4" s="2">
        <v>2</v>
      </c>
      <c r="B4" s="14" t="s">
        <v>29</v>
      </c>
      <c r="C4" s="27" t="s">
        <v>30</v>
      </c>
      <c r="D4" s="10">
        <v>200</v>
      </c>
      <c r="E4" s="25" t="s">
        <v>31</v>
      </c>
      <c r="F4" s="4" t="s">
        <v>32</v>
      </c>
      <c r="G4" s="4" t="s">
        <v>33</v>
      </c>
      <c r="H4" s="11"/>
      <c r="I4" s="32">
        <f aca="true" t="shared" si="0" ref="I4:I6">H4*D4</f>
        <v>0</v>
      </c>
      <c r="J4" s="102"/>
      <c r="K4" s="74"/>
      <c r="L4" s="74"/>
      <c r="M4" s="103"/>
      <c r="N4" s="103"/>
      <c r="O4" s="77"/>
    </row>
    <row r="5" spans="1:15" ht="51">
      <c r="A5" s="2">
        <v>3</v>
      </c>
      <c r="B5" s="3" t="s">
        <v>34</v>
      </c>
      <c r="C5" s="13" t="s">
        <v>35</v>
      </c>
      <c r="D5" s="6">
        <v>200</v>
      </c>
      <c r="E5" s="4" t="s">
        <v>36</v>
      </c>
      <c r="F5" s="4" t="s">
        <v>37</v>
      </c>
      <c r="G5" s="12" t="s">
        <v>38</v>
      </c>
      <c r="H5" s="11"/>
      <c r="I5" s="32">
        <f t="shared" si="0"/>
        <v>0</v>
      </c>
      <c r="J5" s="102"/>
      <c r="K5" s="74"/>
      <c r="L5" s="74"/>
      <c r="M5" s="103"/>
      <c r="N5" s="103"/>
      <c r="O5" s="77"/>
    </row>
    <row r="6" spans="1:15" ht="102">
      <c r="A6" s="2">
        <v>4</v>
      </c>
      <c r="B6" s="3" t="s">
        <v>39</v>
      </c>
      <c r="C6" s="26" t="s">
        <v>40</v>
      </c>
      <c r="D6" s="6">
        <v>300</v>
      </c>
      <c r="E6" s="12" t="s">
        <v>41</v>
      </c>
      <c r="F6" s="4" t="s">
        <v>42</v>
      </c>
      <c r="G6" s="4" t="s">
        <v>43</v>
      </c>
      <c r="H6" s="11"/>
      <c r="I6" s="32">
        <f t="shared" si="0"/>
        <v>0</v>
      </c>
      <c r="J6" s="102"/>
      <c r="K6" s="74"/>
      <c r="L6" s="74"/>
      <c r="M6" s="103"/>
      <c r="N6" s="103"/>
      <c r="O6" s="77"/>
    </row>
    <row r="7" spans="1:15" ht="63.75">
      <c r="A7" s="2">
        <v>5</v>
      </c>
      <c r="B7" s="35" t="s">
        <v>44</v>
      </c>
      <c r="C7" s="26" t="s">
        <v>45</v>
      </c>
      <c r="D7" s="6">
        <v>100</v>
      </c>
      <c r="E7" s="12" t="s">
        <v>46</v>
      </c>
      <c r="F7" s="4" t="s">
        <v>47</v>
      </c>
      <c r="G7" s="4" t="s">
        <v>48</v>
      </c>
      <c r="H7" s="11"/>
      <c r="I7" s="32">
        <f>H7*D7</f>
        <v>0</v>
      </c>
      <c r="J7" s="102"/>
      <c r="K7" s="74"/>
      <c r="L7" s="74"/>
      <c r="M7" s="103"/>
      <c r="N7" s="103"/>
      <c r="O7" s="77"/>
    </row>
    <row r="8" spans="1:15" ht="38.25">
      <c r="A8" s="2">
        <v>6</v>
      </c>
      <c r="B8" s="35" t="s">
        <v>49</v>
      </c>
      <c r="C8" s="26" t="s">
        <v>50</v>
      </c>
      <c r="D8" s="6">
        <v>300</v>
      </c>
      <c r="E8" s="12">
        <v>1</v>
      </c>
      <c r="F8" s="4" t="s">
        <v>51</v>
      </c>
      <c r="G8" s="4" t="s">
        <v>52</v>
      </c>
      <c r="H8" s="11"/>
      <c r="I8" s="32">
        <f aca="true" t="shared" si="1" ref="I8:I18">H8*D8</f>
        <v>0</v>
      </c>
      <c r="J8" s="102"/>
      <c r="K8" s="74"/>
      <c r="L8" s="74"/>
      <c r="M8" s="103"/>
      <c r="N8" s="103"/>
      <c r="O8" s="77"/>
    </row>
    <row r="9" spans="1:15" ht="63.75">
      <c r="A9" s="2">
        <v>7</v>
      </c>
      <c r="B9" s="3" t="s">
        <v>53</v>
      </c>
      <c r="C9" s="26" t="s">
        <v>54</v>
      </c>
      <c r="D9" s="6">
        <v>1200</v>
      </c>
      <c r="E9" s="12">
        <v>2</v>
      </c>
      <c r="F9" s="4" t="s">
        <v>55</v>
      </c>
      <c r="G9" s="4" t="s">
        <v>56</v>
      </c>
      <c r="H9" s="11"/>
      <c r="I9" s="32">
        <f t="shared" si="1"/>
        <v>0</v>
      </c>
      <c r="J9" s="102"/>
      <c r="K9" s="74"/>
      <c r="L9" s="74"/>
      <c r="M9" s="103"/>
      <c r="N9" s="103"/>
      <c r="O9" s="77"/>
    </row>
    <row r="10" spans="1:15" ht="89.25">
      <c r="A10" s="2">
        <v>8</v>
      </c>
      <c r="B10" s="35" t="s">
        <v>57</v>
      </c>
      <c r="C10" s="26" t="s">
        <v>58</v>
      </c>
      <c r="D10" s="108">
        <v>12</v>
      </c>
      <c r="E10" s="12">
        <v>2</v>
      </c>
      <c r="F10" s="4" t="s">
        <v>59</v>
      </c>
      <c r="G10" s="4" t="s">
        <v>60</v>
      </c>
      <c r="H10" s="11"/>
      <c r="I10" s="32">
        <f t="shared" si="1"/>
        <v>0</v>
      </c>
      <c r="J10" s="102"/>
      <c r="K10" s="74"/>
      <c r="L10" s="74"/>
      <c r="M10" s="103"/>
      <c r="N10" s="103"/>
      <c r="O10" s="77"/>
    </row>
    <row r="11" spans="1:15" ht="89.25">
      <c r="A11" s="2">
        <v>9</v>
      </c>
      <c r="B11" s="35" t="s">
        <v>61</v>
      </c>
      <c r="C11" s="26" t="s">
        <v>62</v>
      </c>
      <c r="D11" s="6">
        <v>20</v>
      </c>
      <c r="E11" s="12">
        <v>1</v>
      </c>
      <c r="F11" s="4" t="s">
        <v>63</v>
      </c>
      <c r="G11" s="4" t="s">
        <v>64</v>
      </c>
      <c r="H11" s="11"/>
      <c r="I11" s="32">
        <f t="shared" si="1"/>
        <v>0</v>
      </c>
      <c r="J11" s="102"/>
      <c r="K11" s="74"/>
      <c r="L11" s="74"/>
      <c r="M11" s="103"/>
      <c r="N11" s="103"/>
      <c r="O11" s="77"/>
    </row>
    <row r="12" spans="1:15" ht="63.75">
      <c r="A12" s="2">
        <v>10</v>
      </c>
      <c r="B12" s="35" t="s">
        <v>65</v>
      </c>
      <c r="C12" s="26" t="s">
        <v>66</v>
      </c>
      <c r="D12" s="6">
        <v>20</v>
      </c>
      <c r="E12" s="12">
        <v>1</v>
      </c>
      <c r="F12" s="4" t="s">
        <v>63</v>
      </c>
      <c r="G12" s="4" t="s">
        <v>67</v>
      </c>
      <c r="H12" s="11"/>
      <c r="I12" s="32">
        <f t="shared" si="1"/>
        <v>0</v>
      </c>
      <c r="J12" s="102"/>
      <c r="K12" s="74"/>
      <c r="L12" s="74"/>
      <c r="M12" s="103"/>
      <c r="N12" s="103"/>
      <c r="O12" s="77"/>
    </row>
    <row r="13" spans="1:15" ht="63.75">
      <c r="A13" s="2">
        <v>11</v>
      </c>
      <c r="B13" s="35" t="s">
        <v>68</v>
      </c>
      <c r="C13" s="26" t="s">
        <v>69</v>
      </c>
      <c r="D13" s="6">
        <v>20</v>
      </c>
      <c r="E13" s="12">
        <v>1</v>
      </c>
      <c r="F13" s="4" t="s">
        <v>63</v>
      </c>
      <c r="G13" s="4" t="s">
        <v>67</v>
      </c>
      <c r="H13" s="11"/>
      <c r="I13" s="32">
        <f t="shared" si="1"/>
        <v>0</v>
      </c>
      <c r="J13" s="102"/>
      <c r="K13" s="74"/>
      <c r="L13" s="74"/>
      <c r="M13" s="103"/>
      <c r="N13" s="103"/>
      <c r="O13" s="77"/>
    </row>
    <row r="14" spans="1:15" ht="63.75">
      <c r="A14" s="2">
        <v>12</v>
      </c>
      <c r="B14" s="35" t="s">
        <v>70</v>
      </c>
      <c r="C14" s="26" t="s">
        <v>71</v>
      </c>
      <c r="D14" s="6">
        <v>5</v>
      </c>
      <c r="E14" s="12">
        <v>1</v>
      </c>
      <c r="F14" s="4" t="s">
        <v>63</v>
      </c>
      <c r="G14" s="4" t="s">
        <v>67</v>
      </c>
      <c r="H14" s="11"/>
      <c r="I14" s="32">
        <f t="shared" si="1"/>
        <v>0</v>
      </c>
      <c r="J14" s="102"/>
      <c r="K14" s="74"/>
      <c r="L14" s="74"/>
      <c r="M14" s="103"/>
      <c r="N14" s="103"/>
      <c r="O14" s="77"/>
    </row>
    <row r="15" spans="1:15" ht="63.75">
      <c r="A15" s="2">
        <v>13</v>
      </c>
      <c r="B15" s="35" t="s">
        <v>72</v>
      </c>
      <c r="C15" s="26" t="s">
        <v>73</v>
      </c>
      <c r="D15" s="6">
        <v>20</v>
      </c>
      <c r="E15" s="12">
        <v>1</v>
      </c>
      <c r="F15" s="4" t="s">
        <v>63</v>
      </c>
      <c r="G15" s="4" t="s">
        <v>67</v>
      </c>
      <c r="H15" s="11"/>
      <c r="I15" s="32">
        <f t="shared" si="1"/>
        <v>0</v>
      </c>
      <c r="J15" s="102"/>
      <c r="K15" s="74"/>
      <c r="L15" s="74"/>
      <c r="M15" s="103"/>
      <c r="N15" s="103"/>
      <c r="O15" s="77"/>
    </row>
    <row r="16" spans="1:15" ht="63.75">
      <c r="A16" s="2">
        <v>14</v>
      </c>
      <c r="B16" s="35" t="s">
        <v>74</v>
      </c>
      <c r="C16" s="26" t="s">
        <v>75</v>
      </c>
      <c r="D16" s="6">
        <v>20</v>
      </c>
      <c r="E16" s="12">
        <v>1</v>
      </c>
      <c r="F16" s="4" t="s">
        <v>63</v>
      </c>
      <c r="G16" s="4" t="s">
        <v>67</v>
      </c>
      <c r="H16" s="11"/>
      <c r="I16" s="32">
        <f t="shared" si="1"/>
        <v>0</v>
      </c>
      <c r="J16" s="102"/>
      <c r="K16" s="74"/>
      <c r="L16" s="74"/>
      <c r="M16" s="103"/>
      <c r="N16" s="103"/>
      <c r="O16" s="77"/>
    </row>
    <row r="17" spans="1:15" ht="64.5" thickBot="1">
      <c r="A17" s="36">
        <v>15</v>
      </c>
      <c r="B17" s="104" t="s">
        <v>76</v>
      </c>
      <c r="C17" s="105" t="s">
        <v>77</v>
      </c>
      <c r="D17" s="37">
        <v>10</v>
      </c>
      <c r="E17" s="61">
        <v>1</v>
      </c>
      <c r="F17" s="38" t="s">
        <v>63</v>
      </c>
      <c r="G17" s="38" t="s">
        <v>67</v>
      </c>
      <c r="H17" s="39"/>
      <c r="I17" s="92">
        <f t="shared" si="1"/>
        <v>0</v>
      </c>
      <c r="J17" s="106"/>
      <c r="K17" s="75"/>
      <c r="L17" s="75"/>
      <c r="M17" s="107"/>
      <c r="N17" s="107"/>
      <c r="O17" s="78"/>
    </row>
    <row r="18" spans="1:15" ht="90" thickBot="1">
      <c r="A18" s="109">
        <v>16</v>
      </c>
      <c r="B18" s="110" t="s">
        <v>84</v>
      </c>
      <c r="C18" s="111" t="s">
        <v>81</v>
      </c>
      <c r="D18" s="112">
        <v>1000</v>
      </c>
      <c r="E18" s="113">
        <v>1</v>
      </c>
      <c r="F18" s="114" t="s">
        <v>18</v>
      </c>
      <c r="G18" s="114" t="s">
        <v>82</v>
      </c>
      <c r="H18" s="115"/>
      <c r="I18" s="116">
        <v>0</v>
      </c>
      <c r="J18" s="117">
        <v>4000</v>
      </c>
      <c r="K18" s="118" t="s">
        <v>19</v>
      </c>
      <c r="L18" s="118" t="s">
        <v>83</v>
      </c>
      <c r="M18" s="119">
        <v>1602</v>
      </c>
      <c r="N18" s="119">
        <v>1900</v>
      </c>
      <c r="O18" s="120" t="s">
        <v>20</v>
      </c>
    </row>
    <row r="19" spans="1:15" ht="101.25" customHeight="1">
      <c r="A19" s="124">
        <v>17</v>
      </c>
      <c r="B19" s="125" t="s">
        <v>104</v>
      </c>
      <c r="C19" s="126" t="s">
        <v>81</v>
      </c>
      <c r="D19" s="127">
        <v>500</v>
      </c>
      <c r="E19" s="128">
        <v>1</v>
      </c>
      <c r="F19" s="129" t="s">
        <v>18</v>
      </c>
      <c r="G19" s="129" t="s">
        <v>82</v>
      </c>
      <c r="H19" s="130"/>
      <c r="I19" s="131">
        <f>D19*H19</f>
        <v>0</v>
      </c>
      <c r="J19" s="132">
        <v>2000</v>
      </c>
      <c r="K19" s="67" t="s">
        <v>101</v>
      </c>
      <c r="L19" s="67" t="s">
        <v>102</v>
      </c>
      <c r="M19" s="95">
        <v>1901</v>
      </c>
      <c r="N19" s="95">
        <v>1900</v>
      </c>
      <c r="O19" s="70" t="s">
        <v>103</v>
      </c>
    </row>
    <row r="20" spans="1:15" ht="63" customHeight="1">
      <c r="A20" s="85">
        <v>18</v>
      </c>
      <c r="B20" s="86" t="s">
        <v>85</v>
      </c>
      <c r="C20" s="87" t="s">
        <v>98</v>
      </c>
      <c r="D20" s="88">
        <v>1000</v>
      </c>
      <c r="E20" s="89">
        <v>1</v>
      </c>
      <c r="F20" s="90" t="s">
        <v>86</v>
      </c>
      <c r="G20" s="90" t="s">
        <v>87</v>
      </c>
      <c r="H20" s="91"/>
      <c r="I20" s="92">
        <f aca="true" t="shared" si="2" ref="I20:I26">H20*D20</f>
        <v>0</v>
      </c>
      <c r="J20" s="93">
        <v>3000</v>
      </c>
      <c r="K20" s="68"/>
      <c r="L20" s="68"/>
      <c r="M20" s="96"/>
      <c r="N20" s="96"/>
      <c r="O20" s="71"/>
    </row>
    <row r="21" spans="1:15" ht="63" customHeight="1">
      <c r="A21" s="85">
        <v>19</v>
      </c>
      <c r="B21" s="86" t="s">
        <v>88</v>
      </c>
      <c r="C21" s="87" t="s">
        <v>89</v>
      </c>
      <c r="D21" s="88">
        <v>200</v>
      </c>
      <c r="E21" s="89">
        <v>1</v>
      </c>
      <c r="F21" s="90" t="s">
        <v>18</v>
      </c>
      <c r="G21" s="90" t="s">
        <v>90</v>
      </c>
      <c r="H21" s="91"/>
      <c r="I21" s="92">
        <f t="shared" si="2"/>
        <v>0</v>
      </c>
      <c r="J21" s="93">
        <v>1600</v>
      </c>
      <c r="K21" s="68"/>
      <c r="L21" s="68"/>
      <c r="M21" s="96"/>
      <c r="N21" s="96"/>
      <c r="O21" s="71"/>
    </row>
    <row r="22" spans="1:15" ht="117" customHeight="1">
      <c r="A22" s="85">
        <v>20</v>
      </c>
      <c r="B22" s="121" t="s">
        <v>105</v>
      </c>
      <c r="C22" s="122" t="s">
        <v>91</v>
      </c>
      <c r="D22" s="88">
        <v>50</v>
      </c>
      <c r="E22" s="90">
        <v>1</v>
      </c>
      <c r="F22" s="90" t="s">
        <v>86</v>
      </c>
      <c r="G22" s="89" t="s">
        <v>92</v>
      </c>
      <c r="H22" s="91"/>
      <c r="I22" s="92">
        <f t="shared" si="2"/>
        <v>0</v>
      </c>
      <c r="J22" s="93">
        <v>1900</v>
      </c>
      <c r="K22" s="68"/>
      <c r="L22" s="68"/>
      <c r="M22" s="96"/>
      <c r="N22" s="96"/>
      <c r="O22" s="71"/>
    </row>
    <row r="23" spans="1:15" ht="63" customHeight="1">
      <c r="A23" s="2">
        <v>21</v>
      </c>
      <c r="B23" s="3" t="s">
        <v>106</v>
      </c>
      <c r="C23" s="5" t="s">
        <v>99</v>
      </c>
      <c r="D23" s="6">
        <v>30</v>
      </c>
      <c r="E23" s="4">
        <v>1</v>
      </c>
      <c r="F23" s="15" t="s">
        <v>23</v>
      </c>
      <c r="G23" s="4" t="s">
        <v>93</v>
      </c>
      <c r="H23" s="11"/>
      <c r="I23" s="32">
        <f t="shared" si="2"/>
        <v>0</v>
      </c>
      <c r="J23" s="58">
        <v>6300</v>
      </c>
      <c r="K23" s="68"/>
      <c r="L23" s="68"/>
      <c r="M23" s="96"/>
      <c r="N23" s="96"/>
      <c r="O23" s="71"/>
    </row>
    <row r="24" spans="1:15" ht="63" customHeight="1">
      <c r="A24" s="2">
        <v>22</v>
      </c>
      <c r="B24" s="3" t="s">
        <v>107</v>
      </c>
      <c r="C24" s="5" t="s">
        <v>100</v>
      </c>
      <c r="D24" s="6">
        <v>30</v>
      </c>
      <c r="E24" s="4">
        <v>1</v>
      </c>
      <c r="F24" s="4" t="s">
        <v>21</v>
      </c>
      <c r="G24" s="4" t="s">
        <v>93</v>
      </c>
      <c r="H24" s="11"/>
      <c r="I24" s="32">
        <f t="shared" si="2"/>
        <v>0</v>
      </c>
      <c r="J24" s="58">
        <v>6300</v>
      </c>
      <c r="K24" s="68"/>
      <c r="L24" s="68"/>
      <c r="M24" s="96"/>
      <c r="N24" s="96"/>
      <c r="O24" s="71"/>
    </row>
    <row r="25" spans="1:15" ht="63" customHeight="1">
      <c r="A25" s="2">
        <v>23</v>
      </c>
      <c r="B25" s="3" t="s">
        <v>108</v>
      </c>
      <c r="C25" s="5" t="s">
        <v>94</v>
      </c>
      <c r="D25" s="6">
        <v>50</v>
      </c>
      <c r="E25" s="4">
        <v>1</v>
      </c>
      <c r="F25" s="4" t="s">
        <v>22</v>
      </c>
      <c r="G25" s="4" t="s">
        <v>95</v>
      </c>
      <c r="H25" s="11"/>
      <c r="I25" s="32">
        <f t="shared" si="2"/>
        <v>0</v>
      </c>
      <c r="J25" s="58">
        <v>2400</v>
      </c>
      <c r="K25" s="68"/>
      <c r="L25" s="68"/>
      <c r="M25" s="96"/>
      <c r="N25" s="96"/>
      <c r="O25" s="71"/>
    </row>
    <row r="26" spans="1:15" ht="63" customHeight="1" thickBot="1">
      <c r="A26" s="36">
        <v>24</v>
      </c>
      <c r="B26" s="60" t="s">
        <v>109</v>
      </c>
      <c r="C26" s="133" t="s">
        <v>96</v>
      </c>
      <c r="D26" s="37">
        <v>150</v>
      </c>
      <c r="E26" s="38">
        <v>1</v>
      </c>
      <c r="F26" s="38" t="s">
        <v>21</v>
      </c>
      <c r="G26" s="38" t="s">
        <v>97</v>
      </c>
      <c r="H26" s="39"/>
      <c r="I26" s="40">
        <f t="shared" si="2"/>
        <v>0</v>
      </c>
      <c r="J26" s="59">
        <v>1500</v>
      </c>
      <c r="K26" s="69"/>
      <c r="L26" s="69"/>
      <c r="M26" s="98"/>
      <c r="N26" s="98"/>
      <c r="O26" s="72"/>
    </row>
    <row r="27" spans="1:11" ht="30" customHeight="1" thickBot="1">
      <c r="A27" s="134" t="s">
        <v>13</v>
      </c>
      <c r="B27" s="135"/>
      <c r="C27" s="135"/>
      <c r="D27" s="135"/>
      <c r="E27" s="135"/>
      <c r="F27" s="135"/>
      <c r="G27" s="136"/>
      <c r="H27" s="63" t="s">
        <v>6</v>
      </c>
      <c r="I27" s="64"/>
      <c r="J27" s="33">
        <f>SUM(J3:J26)</f>
        <v>99000</v>
      </c>
      <c r="K27" s="34"/>
    </row>
    <row r="28" spans="8:10" ht="15">
      <c r="H28" s="79" t="s">
        <v>7</v>
      </c>
      <c r="I28" s="80"/>
      <c r="J28" s="83">
        <f>SUM(I3:I26)</f>
        <v>0</v>
      </c>
    </row>
    <row r="29" spans="2:10" ht="16.5" customHeight="1" thickBot="1">
      <c r="B29" s="62"/>
      <c r="C29" s="8"/>
      <c r="H29" s="81"/>
      <c r="I29" s="82"/>
      <c r="J29" s="84"/>
    </row>
    <row r="33" ht="15">
      <c r="B33" s="16"/>
    </row>
    <row r="34" ht="15">
      <c r="E34"/>
    </row>
    <row r="35" spans="1:10" ht="15">
      <c r="A35" s="123"/>
      <c r="B35" s="123"/>
      <c r="J35"/>
    </row>
    <row r="36" ht="15">
      <c r="A36" s="9"/>
    </row>
    <row r="37" ht="15">
      <c r="C37"/>
    </row>
    <row r="46" ht="15">
      <c r="C46"/>
    </row>
    <row r="50" spans="2:14" ht="15">
      <c r="B50" s="9"/>
      <c r="C50" s="9"/>
      <c r="D50" s="9"/>
      <c r="F50" s="19"/>
      <c r="G50" s="17"/>
      <c r="H50" s="29"/>
      <c r="I50" s="17"/>
      <c r="J50" s="19"/>
      <c r="K50" s="20"/>
      <c r="L50" s="19"/>
      <c r="M50" s="100"/>
      <c r="N50" s="100"/>
    </row>
    <row r="51" spans="1:14" ht="15">
      <c r="A51" s="31"/>
      <c r="F51" s="17"/>
      <c r="G51" s="17"/>
      <c r="H51" s="30"/>
      <c r="I51" s="17"/>
      <c r="J51" s="17"/>
      <c r="K51" s="20"/>
      <c r="L51" s="17"/>
      <c r="M51" s="100"/>
      <c r="N51" s="100"/>
    </row>
    <row r="52" spans="6:14" ht="15">
      <c r="F52" s="17"/>
      <c r="G52" s="17"/>
      <c r="H52" s="30"/>
      <c r="I52" s="21"/>
      <c r="J52" s="17"/>
      <c r="K52" s="20"/>
      <c r="L52" s="17"/>
      <c r="M52" s="100"/>
      <c r="N52" s="100"/>
    </row>
    <row r="53" spans="6:14" ht="15">
      <c r="F53" s="17"/>
      <c r="G53" s="19"/>
      <c r="H53" s="30"/>
      <c r="I53" s="17"/>
      <c r="J53" s="17"/>
      <c r="K53" s="20"/>
      <c r="L53" s="17"/>
      <c r="M53" s="100"/>
      <c r="N53" s="100"/>
    </row>
    <row r="54" spans="6:14" ht="15">
      <c r="F54" s="17"/>
      <c r="G54" s="17"/>
      <c r="H54" s="30"/>
      <c r="I54" s="17"/>
      <c r="J54" s="17"/>
      <c r="K54" s="20"/>
      <c r="L54" s="17"/>
      <c r="M54" s="100"/>
      <c r="N54" s="100"/>
    </row>
    <row r="55" spans="6:14" ht="15">
      <c r="F55" s="17"/>
      <c r="G55" s="17"/>
      <c r="H55" s="30"/>
      <c r="I55" s="17"/>
      <c r="J55" s="17"/>
      <c r="K55" s="20"/>
      <c r="L55" s="17"/>
      <c r="M55" s="100"/>
      <c r="N55" s="100"/>
    </row>
    <row r="56" spans="6:14" ht="15">
      <c r="F56" s="17"/>
      <c r="G56" s="17"/>
      <c r="H56" s="30"/>
      <c r="I56" s="17"/>
      <c r="J56" s="17"/>
      <c r="K56" s="20"/>
      <c r="L56" s="17"/>
      <c r="M56" s="100"/>
      <c r="N56" s="100"/>
    </row>
    <row r="57" spans="6:14" ht="15">
      <c r="F57" s="17"/>
      <c r="G57" s="17"/>
      <c r="H57" s="30"/>
      <c r="I57" s="17"/>
      <c r="J57" s="17"/>
      <c r="K57" s="20"/>
      <c r="L57" s="17"/>
      <c r="M57" s="100"/>
      <c r="N57" s="100"/>
    </row>
    <row r="58" spans="6:14" ht="15">
      <c r="F58" s="17"/>
      <c r="G58" s="17"/>
      <c r="H58" s="30"/>
      <c r="I58" s="17"/>
      <c r="J58" s="17"/>
      <c r="K58" s="20"/>
      <c r="L58" s="17"/>
      <c r="M58" s="100"/>
      <c r="N58" s="100"/>
    </row>
    <row r="59" spans="6:14" ht="15">
      <c r="F59" s="17"/>
      <c r="G59" s="17"/>
      <c r="H59" s="30"/>
      <c r="I59" s="17"/>
      <c r="J59" s="17"/>
      <c r="K59" s="20"/>
      <c r="L59" s="17"/>
      <c r="M59" s="100"/>
      <c r="N59" s="100"/>
    </row>
    <row r="60" spans="6:14" ht="15">
      <c r="F60" s="17"/>
      <c r="G60" s="17"/>
      <c r="H60" s="30"/>
      <c r="I60" s="17"/>
      <c r="J60" s="17"/>
      <c r="K60" s="20"/>
      <c r="L60" s="17"/>
      <c r="M60" s="100"/>
      <c r="N60" s="100"/>
    </row>
    <row r="61" spans="6:14" ht="15">
      <c r="F61" s="17"/>
      <c r="G61" s="17"/>
      <c r="H61" s="30"/>
      <c r="I61" s="17"/>
      <c r="J61" s="22"/>
      <c r="K61" s="20"/>
      <c r="L61" s="17"/>
      <c r="M61" s="100"/>
      <c r="N61" s="100"/>
    </row>
    <row r="62" spans="6:14" ht="15">
      <c r="F62" s="17"/>
      <c r="G62" s="17"/>
      <c r="H62" s="30"/>
      <c r="I62" s="17"/>
      <c r="J62" s="17"/>
      <c r="K62" s="20"/>
      <c r="L62" s="17"/>
      <c r="M62" s="100"/>
      <c r="N62" s="100"/>
    </row>
    <row r="63" spans="6:14" ht="15">
      <c r="F63" s="17"/>
      <c r="G63" s="17"/>
      <c r="H63" s="30"/>
      <c r="I63" s="17"/>
      <c r="J63" s="17"/>
      <c r="K63" s="20"/>
      <c r="L63" s="17"/>
      <c r="M63" s="100"/>
      <c r="N63" s="100"/>
    </row>
    <row r="64" spans="2:14" ht="15">
      <c r="B64" s="9"/>
      <c r="F64" s="17"/>
      <c r="G64" s="17"/>
      <c r="H64" s="30"/>
      <c r="I64" s="17"/>
      <c r="J64" s="17"/>
      <c r="K64" s="20"/>
      <c r="L64" s="17"/>
      <c r="M64" s="100"/>
      <c r="N64" s="100"/>
    </row>
    <row r="65" spans="6:14" ht="15">
      <c r="F65" s="23"/>
      <c r="G65" s="17"/>
      <c r="H65" s="29"/>
      <c r="I65" s="17"/>
      <c r="J65" s="24"/>
      <c r="K65" s="20"/>
      <c r="L65" s="24"/>
      <c r="M65" s="100"/>
      <c r="N65" s="100"/>
    </row>
    <row r="66" spans="6:14" ht="15">
      <c r="F66" s="17"/>
      <c r="G66" s="17"/>
      <c r="H66" s="30"/>
      <c r="I66" s="17"/>
      <c r="J66" s="17"/>
      <c r="K66" s="20"/>
      <c r="L66" s="17"/>
      <c r="M66" s="100"/>
      <c r="N66" s="100"/>
    </row>
    <row r="67" spans="3:14" ht="15">
      <c r="C67" s="9"/>
      <c r="F67" s="17"/>
      <c r="G67" s="17"/>
      <c r="H67" s="30"/>
      <c r="I67" s="17"/>
      <c r="J67" s="17"/>
      <c r="K67" s="20"/>
      <c r="L67" s="17"/>
      <c r="M67" s="100"/>
      <c r="N67" s="100"/>
    </row>
    <row r="68" spans="6:14" ht="15">
      <c r="F68" s="17"/>
      <c r="G68" s="17"/>
      <c r="H68" s="18"/>
      <c r="I68" s="17"/>
      <c r="J68" s="17"/>
      <c r="K68" s="20"/>
      <c r="L68" s="17"/>
      <c r="M68" s="100"/>
      <c r="N68" s="100"/>
    </row>
    <row r="69" spans="6:14" ht="15">
      <c r="F69" s="17"/>
      <c r="G69" s="17"/>
      <c r="H69" s="30"/>
      <c r="I69" s="17"/>
      <c r="J69" s="17"/>
      <c r="K69" s="20"/>
      <c r="L69" s="17"/>
      <c r="M69" s="100"/>
      <c r="N69" s="100"/>
    </row>
    <row r="70" spans="6:14" ht="15">
      <c r="F70" s="17"/>
      <c r="G70" s="17"/>
      <c r="H70" s="30"/>
      <c r="I70" s="17"/>
      <c r="J70" s="17"/>
      <c r="K70" s="20"/>
      <c r="L70" s="22"/>
      <c r="M70" s="100"/>
      <c r="N70" s="100"/>
    </row>
    <row r="71" spans="6:14" ht="15">
      <c r="F71" s="17"/>
      <c r="G71" s="17"/>
      <c r="H71" s="30"/>
      <c r="I71" s="17"/>
      <c r="J71" s="17"/>
      <c r="K71" s="20"/>
      <c r="L71" s="17"/>
      <c r="M71" s="100"/>
      <c r="N71" s="100"/>
    </row>
    <row r="72" spans="6:14" ht="15">
      <c r="F72" s="17"/>
      <c r="G72" s="17"/>
      <c r="H72" s="30"/>
      <c r="I72" s="17"/>
      <c r="J72" s="17"/>
      <c r="K72" s="20"/>
      <c r="L72" s="17"/>
      <c r="M72" s="100"/>
      <c r="N72" s="100"/>
    </row>
    <row r="73" spans="6:14" ht="15">
      <c r="F73" s="22"/>
      <c r="G73" s="17"/>
      <c r="H73" s="30"/>
      <c r="I73" s="17"/>
      <c r="J73" s="17"/>
      <c r="K73" s="20"/>
      <c r="L73" s="17"/>
      <c r="M73" s="100"/>
      <c r="N73" s="100"/>
    </row>
    <row r="74" spans="8:10" ht="15">
      <c r="H74" s="30"/>
      <c r="I74" s="17"/>
      <c r="J74" s="17"/>
    </row>
    <row r="75" spans="8:10" ht="15">
      <c r="H75" s="30"/>
      <c r="I75" s="17"/>
      <c r="J75" s="18"/>
    </row>
    <row r="83" ht="15">
      <c r="C83" s="9"/>
    </row>
    <row r="88" ht="15">
      <c r="I88" s="9"/>
    </row>
    <row r="99" ht="15">
      <c r="C99"/>
    </row>
    <row r="105" ht="15">
      <c r="F105"/>
    </row>
    <row r="120" ht="15">
      <c r="E120" s="9"/>
    </row>
    <row r="126" ht="15">
      <c r="C126"/>
    </row>
    <row r="128" ht="15">
      <c r="I128"/>
    </row>
    <row r="129" ht="15">
      <c r="F129"/>
    </row>
  </sheetData>
  <mergeCells count="16">
    <mergeCell ref="O3:O17"/>
    <mergeCell ref="K19:K26"/>
    <mergeCell ref="L19:L26"/>
    <mergeCell ref="M19:M26"/>
    <mergeCell ref="N19:N26"/>
    <mergeCell ref="O19:O26"/>
    <mergeCell ref="J3:J17"/>
    <mergeCell ref="K3:K17"/>
    <mergeCell ref="L3:L17"/>
    <mergeCell ref="M3:M17"/>
    <mergeCell ref="N3:N17"/>
    <mergeCell ref="A27:G27"/>
    <mergeCell ref="H27:I27"/>
    <mergeCell ref="A1:O1"/>
    <mergeCell ref="H28:I29"/>
    <mergeCell ref="J28:J29"/>
  </mergeCells>
  <conditionalFormatting sqref="J3">
    <cfRule type="cellIs" priority="11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2" fitToWidth="1" horizontalDpi="600" verticalDpi="600" orientation="landscape" paperSize="9" scale="42" r:id="rId1"/>
  <headerFooter>
    <oddHeader>&amp;RPříloha č. 1  výzvy
</oddHeader>
    <oddFooter>&amp;R
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2017-06-20T07:50:53Z</cp:lastPrinted>
  <dcterms:created xsi:type="dcterms:W3CDTF">2013-06-20T07:33:46Z</dcterms:created>
  <dcterms:modified xsi:type="dcterms:W3CDTF">2017-10-16T08:36:25Z</dcterms:modified>
  <cp:category/>
  <cp:version/>
  <cp:contentType/>
  <cp:contentStatus/>
</cp:coreProperties>
</file>