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Z:\00 - Vyhrazené DNS na ICT 2022+\!Dílčí zakázky\!2024\DNS na dodávky ICT -09-2024\Dodatečné informace\"/>
    </mc:Choice>
  </mc:AlternateContent>
  <bookViews>
    <workbookView xWindow="28680" yWindow="-120" windowWidth="29040" windowHeight="15840"/>
  </bookViews>
  <sheets>
    <sheet name="Lis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1" l="1"/>
  <c r="I19" i="1" l="1"/>
  <c r="I21" i="1"/>
  <c r="I22" i="1"/>
  <c r="I23" i="1"/>
  <c r="I24" i="1"/>
  <c r="I25" i="1"/>
  <c r="I5" i="1" l="1"/>
  <c r="I6" i="1"/>
  <c r="I4" i="1" l="1"/>
  <c r="I7" i="1"/>
  <c r="I8" i="1"/>
  <c r="I9" i="1"/>
  <c r="I10" i="1"/>
  <c r="I11" i="1"/>
  <c r="I13" i="1"/>
  <c r="I14" i="1"/>
  <c r="I15" i="1"/>
  <c r="I16" i="1"/>
  <c r="I17" i="1"/>
  <c r="I18" i="1"/>
  <c r="I26" i="1"/>
  <c r="I27" i="1"/>
  <c r="I28" i="1"/>
  <c r="I29" i="1" l="1"/>
  <c r="I30" i="1"/>
  <c r="I3" i="1" l="1"/>
  <c r="J33" i="1" l="1"/>
</calcChain>
</file>

<file path=xl/sharedStrings.xml><?xml version="1.0" encoding="utf-8"?>
<sst xmlns="http://schemas.openxmlformats.org/spreadsheetml/2006/main" count="192" uniqueCount="123">
  <si>
    <t>Kód</t>
  </si>
  <si>
    <t>Minimální požadované specifikace</t>
  </si>
  <si>
    <t>Počet ks</t>
  </si>
  <si>
    <t>Cena za 1 jednotku bez DPH</t>
  </si>
  <si>
    <t>Zakázka</t>
  </si>
  <si>
    <t>Pracoviště</t>
  </si>
  <si>
    <t>Předpokládaná hodnota veřejné zakázky bez DPH</t>
  </si>
  <si>
    <t>Celková nabídková cena za veřejnou zakázku bez DPH</t>
  </si>
  <si>
    <t>Místo doručení; kontakní osoba</t>
  </si>
  <si>
    <t>Příkazce operace</t>
  </si>
  <si>
    <t>Žadatel o položku</t>
  </si>
  <si>
    <t>Celková nabídková cena za položku bez DPH</t>
  </si>
  <si>
    <t>Maximální možná cena položky bez DPH</t>
  </si>
  <si>
    <t>Specifikace nabízeného  zboží</t>
  </si>
  <si>
    <t>Výrobce a typ nabízeného zboží</t>
  </si>
  <si>
    <t>Název položky</t>
  </si>
  <si>
    <t xml:space="preserve"> </t>
  </si>
  <si>
    <t>Pozn.V případě překročení celkové ceny za položku uvedené ve sloupci I má za následek vyloučení nabídky z dalšího hodnocení.</t>
  </si>
  <si>
    <t>Umístění  majetku - číslo místnosti</t>
  </si>
  <si>
    <t xml:space="preserve">Splnění požadavku zadavatele na ekoznačku (např. odkaz/v nabídce přiložen certifikát) -viz ii) pozn.pod tabulkou 
</t>
  </si>
  <si>
    <t>i) V případě požadavku zadavatele na minimální enviromentální dopad během celého životího cyklu produktu je požadována ekoznačka typ I podle mezinárodní normy EN ISO 14024. Mezi takové ekoznačky patří např. Ekologicky šetrný výrobek (EŠV), EMAS, Blue Angel či Nordic Swan, apod.). Současně je možno prokázat naplnění tohoto požadavku ekoznačkou EPEAT (https://www.epeat.net/) nebo certifikací TCO 9.generace (https://tcocertified.com/). Splnění požadavků na ekoznačku je možné prokázat alternativně i jiným dokumentem (prohlášení o shodě, zkušební protokol, technický list aj.), ze kterého však musí vyplývat dosažení požadovaného standardu ekoznačky dle normy ISO 14024, EPEAT nebo TCO.</t>
  </si>
  <si>
    <t>ii) K možným způsobům prokázání splnění požadavku zadavatele na ekoznačku, certifikaci či alternativy patří: předložení dokladu či údaje (např. doklad o udělení ekoznačky, certifikát, prohlášení o shodě, zkušební protokol, technický list aj.) prokazujícího splnění požadavků zadavatele, snímek webové stránky prokazující splnění požadavků zadavatele nebo odkaz na webové umístění dokladu prokazujícího splnění požadavků zadavatele.</t>
  </si>
  <si>
    <t>Adaptér USB 3.0 přes Ethernet</t>
  </si>
  <si>
    <t>Adaptér pro připojení USB zařízení přes LAN
Minimální požadavky na rozhraní: 1x Ethernet 1000BASE-T, 1x USB 3.0, 1x USB 2.0
Protokol TCP/IP, filtrování adres a portů, IPv6, zabezpečení heslem
Automatické zapnutí/vypnutí napájení USB, podpora virtualizace, požadována kompatibilita min. Vmware, MS Terminal Server
Včetně napájecího adaptéru</t>
  </si>
  <si>
    <t>Bc. Marek Vojta</t>
  </si>
  <si>
    <t>doc. dr. Filip Studnička, Ph.D.</t>
  </si>
  <si>
    <t>04430</t>
  </si>
  <si>
    <t>71400</t>
  </si>
  <si>
    <t>budova S, Hradecká 1285
Bc. Marek Vojta
tel. (+420) 49 333 2828
mob. 605 207 843 
marek.vojta@uhk.cz</t>
  </si>
  <si>
    <t>Záložní zdroj</t>
  </si>
  <si>
    <t>Výstupní výkon min. 600W / 1000VA
Jmenovité výstupní napětí 230V
Výstupní konektory min. 8x IEC 320 (C13)
Vstupní konektory min. 1x IEC 320 (C14)
Komunikační rozhraní: USB, RJ-45
Technologie UPS Line interaktiv, SmartConnect, LCD panel, kapacita baterie min. 200 VAh</t>
  </si>
  <si>
    <t>budova E
Víta Nejedlého 573
Jakub Věcek
tel. (+420) 49 333 1116
mob. 776 227 091
jakub.vecek@uhk.cz</t>
  </si>
  <si>
    <t>Prezentér</t>
  </si>
  <si>
    <t>Bezdrátový prezentér s 2,4 GHz technologií
Účinný dosah min. 15m
Laserové ukazovátko s LED indikátorem
USB 2.0 přijímač plug-and-play
Bateriové napájení s indikací stavu baterií
Preferováno tmavé provedení</t>
  </si>
  <si>
    <t>budova J, FIM
Hradecká 1249/6
Karel Syrůček
tel. (+420) 49 333 2226
mob. 731 541 930
karel.syrucek@uhk.cz</t>
  </si>
  <si>
    <t>Notebook</t>
  </si>
  <si>
    <t>Ing. Václav Zubr, Ph.D.</t>
  </si>
  <si>
    <t>doc. Ing. Marcela Sokolová, Ph.D.</t>
  </si>
  <si>
    <t>02330</t>
  </si>
  <si>
    <t>94300</t>
  </si>
  <si>
    <t>Myš vertikální bezdrátová</t>
  </si>
  <si>
    <t>Ergonomická bezdrátová vertikální myš, pro praváky
Optický nebo laserový snímač, rozlišení min. 1600PI, min. 6 tlačítek, klasické rolovací kolečko, možnost nastavení rozlišení
USB přijímač v miniaturním provedení s možností uložení v tělě myši, pogumované úchopové části, vypínač</t>
  </si>
  <si>
    <t>Multifunkční laserová tiskárna
barevná</t>
  </si>
  <si>
    <t>Barevná laserová multifunkční tiskárna s ADF podavačem
Formát min. A4
Tiskové rozlišení min. 1200 x 1200 dpi
Automatický oboustranný tisk
Rychlost černobílého/barevného tisku min. 30/30 str./min.
Vstupní zásobník min. 250 ks
Další funkce: kopírování, skenování
Rozlišení skeneru min. 600x600 DPI, DADF podavač, skenování do emailu
Rozhraní: USB, LAN, WiFi
Další vlastnosti a funkce: dotykový displej, oddělené barevné náplně, AirPrint, Google Print
Doporučené max. zatížení min. 4 000 stran/měsíc</t>
  </si>
  <si>
    <t>Mgr. Ladislav Rytíř</t>
  </si>
  <si>
    <t>Mgr. Richard Thér</t>
  </si>
  <si>
    <t>03311</t>
  </si>
  <si>
    <t>Myš vertikální</t>
  </si>
  <si>
    <t>Bezdrátová myš ve vertikálním provedení pro praváky, velikost Small 
Optický nebo laserový snímač, rozlišení nastavitelné min. v rozsahu 800 - 2000 DPI, celkem min. 6 tlačítek, rolovací kolečko, tlačítko pro nastavení rozlišení
Podpora Plug&amp;Play, miniaturní USB přijímač, integrovaná baterie s dobíjením přes USB, LED indikace napětí baterie, podporované OS Windows, Mac OS, Linux, včetně nabíjecího kabelu</t>
  </si>
  <si>
    <t>Bezdrátová klávesnice</t>
  </si>
  <si>
    <t>Bezdrátová klávesnice k PC
Česká lokalizace, standardní rozložení kláves, numerický blok, samostatné multimedíální klávesy, bateriové napájení s dlouhou výdrží
USB miniaturní přijímač</t>
  </si>
  <si>
    <t>doc. Soběslav</t>
  </si>
  <si>
    <t>prof. Hynek</t>
  </si>
  <si>
    <t>02900</t>
  </si>
  <si>
    <t>Monika Hebková</t>
  </si>
  <si>
    <t>prof. Petra Poulová</t>
  </si>
  <si>
    <t>91240</t>
  </si>
  <si>
    <t>PC stanice</t>
  </si>
  <si>
    <r>
      <t>Výkon CPU: min. 14 fyzických jader o výkonu min. 31 500 bodů dle Passmark CPU Mark (www.cpubenchmark.net) v overall rating a min. 3800 bodů v single thread rating
Grafická karta: integrovaná, podpora zobrazení min. na 3 monitory
Operační pamět: min. DDR5 4400MHz, min. 16GB (možnost rozšíření až na 128GB), celkem min. 4 paměťové sloty
Disk: min. 512 GB SSD PCIe NVMe
Optická mechanika: DVD±RW interní
Čtečka SD karet interní
Provedení skříně: MiniTower, interní zdroj max. 260W
Minimální požadavky na rozhraní: 3x DisplayPort, 10x USB Typu A (z toho min. 4x USB 3.2 Gen 1), min. 3x USB Type A a 1x USB-C na čelní straně skříně, 1x RJ-45</t>
    </r>
    <r>
      <rPr>
        <sz val="11"/>
        <color rgb="FFFF0000"/>
        <rFont val="Verdana"/>
        <family val="2"/>
      </rPr>
      <t xml:space="preserve">
</t>
    </r>
    <r>
      <rPr>
        <sz val="11"/>
        <rFont val="Verdana"/>
        <family val="2"/>
      </rPr>
      <t>Sloty PCIe: min. 1x Gen 4 PCIe x16, min. 1x PCIe x4, 1x PCIe x1</t>
    </r>
    <r>
      <rPr>
        <sz val="11"/>
        <color rgb="FFFF0000"/>
        <rFont val="Verdana"/>
        <family val="2"/>
      </rPr>
      <t xml:space="preserve">
</t>
    </r>
    <r>
      <rPr>
        <sz val="11"/>
        <rFont val="Verdana"/>
        <family val="2"/>
      </rPr>
      <t xml:space="preserve">Počet interních pozic pro HDD: min. 2x 3,5"nebo 2x 2,5" a počet pozic pro SSD NVMe min.3x
Síťová karta integrovaná Gigabit Ethernet LAN 10/100/1000 s podporou bootu přes PXE a UEFI
Příslušenství: CZ klávesnice včetně numerické části min. 101 kláves, myš optická s kolečkem
Zabezpečení: dedikovaný hardwarový TPM 2.0 čip s certifikací FIPS 140-2, nastavení hardware (BIOS setup / UEFI configuration) přístupné pouze s heslem správce, podpora SecureBoot s kapacitou NVRAM minimálně 128 KB pro uložení klíčů (PK, KEK, db, dbx)
Otvor na uzamčení skříně lankem, přepínač pro případ neoprávněného vniknutí do šasi.
Přístup do šasi:výměna HDD, otevření skříně,výměna RAM a výměna ODD(CD/DVD) musí být umožněna beznástrojově
Vzdálená správa: pomocí nástrojů výrobce PC nebo pomocí balíčku do nástroje Microsoft System Center Configuration Manager, umožňující vzdálené zaheslování a update BIOSu a vzdálené povolení či zakázání optické jednotky a jednotlivých USB portů (možnost skupinového i jednotlivého povolení/zákázání USB portů), licence nástrojů pro vzdálenou správu nebo balíčku do MS SCCM součástí dodávky PC
Operační systém Windows min. 11, CZ verze, hardware plně kompatibilní s OS
Součástí dodávky bude další softwarová licence, která umožňuje automatické aktualizace ovladačů, firmware, BIOSu a dále podporu pro nastavení všech funkčních možností v BIOSu, diagnostiku jednotlivých komponent, podporu integrace vzdálené správy do MS SCCM vč. integrovaného OOB managementu, zobrazení plného boot procesu vzdáleně i v případě nefunkčního OS
Záruka: Next Bussines Day Onsite min. 36 měsíců na celou sestavu. Prodloužená záruka nad 12 měsíců musí být poskytnuta přímo výrobcem zařízení a musí být ověřitelná na veřejně přístupném webu výrobce
V případě detekované vady pevného disku nebude dodavatel požadovat při záruční opravě vrácení pevného disku. Dodavatel nebude vyžadovat žádnou kompenzaci. 
</t>
    </r>
    <r>
      <rPr>
        <sz val="11"/>
        <rFont val="Verdana"/>
        <family val="2"/>
        <charset val="238"/>
      </rPr>
      <t xml:space="preserve">
Produkt disponuje ekoznačkou/certifikací či alternativním dokumentem, který garantuje min. enviromentální dopady během celého životního cyklu produktu -viz pozn. i) pod tabulkou</t>
    </r>
  </si>
  <si>
    <t>prof. Mikulecký</t>
  </si>
  <si>
    <t>1000</t>
  </si>
  <si>
    <t>Barevná laserová multifunkční tiskárna s ADF podavačem
Formát min. A4
Tiskové rozlišení min. 600 x 600 dpi
Automatický oboustranný tisk
Rychlost černobílého/barevného tisku min. 25/25 str./min.
Vstupní zásobník min. 250 ks
Další funkce: kopírování, skenování, fax
Rozlišení skeneru min. 1200x1200 DPI, rychlost skenování min. 25 str./min, 
DADF podavač, skenování do emailu
Rozhraní: USB, LAN, WiFi
Další vlastnosti a funkce: dotykový displej, AirPrint, Google Print</t>
  </si>
  <si>
    <t>Sluchátka s mikrofonem k PC</t>
  </si>
  <si>
    <t>Bezdrátová Bluetooth sluchátka intraaurální otevřené konstrukce v provedení in-ear, uchycení za uši, integrovaný mikrofon
Frekvenční rozsah min. 20 Hz- 20 kHz
Bluetooth min. 5.1, podpora kodeků min. AAC a SBC, funkce přijímání hovorů, ovládání hlasitosti
Stupeň krytí min. IP55, vyměnitelné koncovky, včetně nabíjecího pouzdra, preferováno černé nebo šedé provedení</t>
  </si>
  <si>
    <t>Bezdrátový Bluetooth náhlavní headset se sluchátky uzavřené circumaurální konstrukce, integrovaný mikrofon
Frekvenční rozsah min. 20 Hz- 35 kHz
Bluetooth min. 5.1, podpora kodeků min. LDAC a SBC, funkce přijímání hovorů, ovládání hlasitosti, aktivní potlačení hluku
Nastavitelný hlavový most a polstrované náušníky, preferováno černé nebo šedé provedení</t>
  </si>
  <si>
    <t>Bezdrátová Bluetooth sluchátka intraaurální uzavřené konstrukce v provedení in-ear, bez uchycení za uši, integrovaný mikrofon
Frekvenční rozsah min. 20 Hz- 20 kHz
Bluetooth min. 5.0, podpora kodeků min. AAC a SBC, funkce přijímání hovorů, nastavení hlasitosti, ovládání na kabelu, výdrž baterie min. 20 hod.
Stupeň krytí min. IPX4, vyměnitelné koncovky, nabíjení přes USB-C, preferováno černé, šedé nebo bílé provedení</t>
  </si>
  <si>
    <t>Monitor 24" s USB hubem</t>
  </si>
  <si>
    <t>Ing. Veronika Měchurová</t>
  </si>
  <si>
    <t>Mgr. Leona Stašová</t>
  </si>
  <si>
    <t>1445</t>
  </si>
  <si>
    <t>R 312</t>
  </si>
  <si>
    <t>budova rektorátu
Rokitanského 62
Mgr. Lukáš Macháček
tel. (+420) 49 333 2533
mob. 737 227 180 
lukas.machacek@uhk.cz</t>
  </si>
  <si>
    <t>LCD monitor:  min. 23.8" IPS LED, rozlišení min. 1920x1080, statický kontrast min. 1000:1, odezva max. 5ms, integrovaná technologie potlačení modrého světla bez žlutého zabarvení obrazu
Minimální požadavky na vstupy: 1x HDMI, 1x Display Port, vestavěný USB Hub: 4x USB 3.2
Matný povrch zobrazovací plochy, výškově stavitelný min. 150 mm, vertikální a horizontální polohovatelnost, funkce pivot
Součástí dodávky je propojovací kabel pro přenos digitálního signálu a SW pro optimalizaci práce s monitorem
Produkt disponuje ekoznačkou/certifikací či alternativním dokumentem, který garantuje min. enviromentální dopady během celého životního cyklu produktu -viz pozn. i) pod tabulkou</t>
  </si>
  <si>
    <t>Externí disk</t>
  </si>
  <si>
    <t>Externí disk 2.5"
Kapacita:  min. 2 TB
Rozhraní: USB 3.0, konektor USB-A
Napájení z USB
Kabel USB</t>
  </si>
  <si>
    <t>prof. RNDr. Josef Zelenka, CSc.</t>
  </si>
  <si>
    <t>Doc. Ing. Martina Pásková, Ph.D.</t>
  </si>
  <si>
    <t>1000/1110/02900</t>
  </si>
  <si>
    <t>KRCR FIM UHK</t>
  </si>
  <si>
    <t>415</t>
  </si>
  <si>
    <t>PC stanice s monitorem (USB hub)</t>
  </si>
  <si>
    <t>Výkon CPU: min. 14 fyzických jader o výkonu min. 31 300 bodů dle Passmark CPU Mark (www.cpubenchmark.net) 
Grafická karta: integrovaná, podpora zobrazení min. na 3 monitory
Operační pamět: min. DDR4 3200MHz, min. 8GB (možnost rozšíření až na 64GB), celkem min. 2 paměťové sloty
Disk: min. 512 GB SSD PCIe NVMe
Optická mechanika: DVD±RW interní
Provedení skříně: MiniTower, interní zdroj max. 180W
Minimální požadavky na rozhraní: 1x DisplayPort, 1x HDMI, 1x VGA, 8x USB Typu A (z toho min. 4x USB 3.2 Gen 1), min. 4x na čelní straně skříně, 1x RJ-45
Sloty PCIe: min. 1x PCIe x16, min. 2x PCIe x1
Počet interních pozic pro HDD: min. 1x 3,5"nebo 2x 2,5"
Síťová karta integrovaná Gigabit Ethernet LAN 10/100/1000 s podporou bootu přes PXE a UEFI
Příslušenství: CZ klávesnice včetně numerické části min. 101 kláves, myš optická s kolečkem
Zabezpečení: dedikovaný hardwarový TPM 2.0 čip s certifikací FIPS 140-2, nastavení hardware (BIOS setup / UEFI configuration) přístupné pouze s heslem správce, podpora SecureBoot s kapacitou NVRAM minimálně 128 KB pro uložení klíčů (PK, KEK, db, dbx)
Otvor na uzamčení skříně lankem, přepínač pro případ neoprávněného vniknutí do šasi.
Přístup do šasi:výměna HDD, otevření skříně,výměna RAM a výměna ODD(CD/DVD) musí být umožněna beznástrojově
Vzdálená správa: pomocí nástrojů výrobce PC nebo pomocí balíčku do nástroje Microsoft System Center Configuration Manager, umožňující vzdálené zaheslování a update BIOSu a vzdálené povolení či zakázání optické jednotky a jednotlivých USB portů (možnost skupinového i jednotlivého povolení/zákázání USB portů), licence nástrojů pro vzdálenou správu nebo balíčku do MS SCCM součástí dodávky PC
Operační systém Windows min. 11, CZ verze, hardware plně kompatibilní s OS
Součástí dodávky bude další softwarová licence, která umožňuje automatické aktualizace ovladačů, firmware, BIOSu a dále podporu pro nastavení všech funkčních možností v BIOSu, diagnostiku jednotlivých komponent, podporu integrace vzdálené správy do MS SCCM vč. integrovaného OOB managementu, zobrazení plného boot procesu vzdáleně i v případě nefunkčního OS
Záruka: Next Bussines Day Onsite min. 24 měsíců na celou sestavu. Prodloužená záruka nad 12 měsíců musí být poskytnuta přímo výrobcem zařízení a musí být ověřitelná na veřejně přístupném webu výrobce
V případě detekované vady pevného disku nebude dodavatel požadovat při záruční opravě vrácení pevného disku. Dodavatel nebude vyžadovat žádnou kompenzaci. 
LCD monitor: min. 23,8" IPS LED antireflexní, rozlišení min. 1920x1080, statický kontrast 1000:1
Minimální požadavky na vstupy: 1x HDMI, 2x Display Port, vestavěný USB hub: 4x USB 3.2
Odezva max. 5 ms, výškově nastavitelný, funkce pivot
Součástí dodávky je propojovací kabel DP a SW pro optimalizaci práce s monitorem
Produkt disponuje ekoznačkou/certifikací či alternativním dokumentem, který garantuje min. enviromentální dopady během celého životního cyklu produktu -viz pozn. i) pod tabulkou</t>
  </si>
  <si>
    <t>Ing. Radek Šilhán</t>
  </si>
  <si>
    <t>83110</t>
  </si>
  <si>
    <t>rektorát - Rokitanského 62
Lukáš Macháček
tel. (+420) 49 333 2533
mob. 737 227 180
lukas.machacek@uhk.cz</t>
  </si>
  <si>
    <t>Webkamera k PC</t>
  </si>
  <si>
    <t>Webkamera s rozlišením videa min. 1280 x 720 při min. 30 sn/sec, úhel záběru min. 68°
Rozhraní USB 2.0
Vestavěný mikrofon, univerzální držák pro uchycení na monitor nebo notebook</t>
  </si>
  <si>
    <t>Bezdrátová klávesnice a myš</t>
  </si>
  <si>
    <t>Bezdrátový set klávesnice a myši
Klávesnice s českou lokalizací, standardní rozložení kláves, nízkoprofilové klávesy s nízkým hlukem, bateriové napájení, vypínač napájení
Myš bezdrátová s optickým nebo laserovým snímačem
Symetrické provedení, min. 3 tlačítka, bateriové napájení, vypínač napájení
USB miniaturní přijímač</t>
  </si>
  <si>
    <t>Tablet</t>
  </si>
  <si>
    <t>Display: min. 9" multidotykový, rozlišení: min. 1340 x 800 px
Operační paměť min. 4GB, počet jader procesoru min. 8
Kapacita interního úložiště: min. 64 GB
Slot pro paměťovou kartu microSD min. 128 GB
Další vybavení a funkce: WiFi, Bluetooth, GPS, 2x kamera min. 8Mpix + 2Mpx
Minimální požadavky na rozhraní: USB-C, sluchátkový výstup
Kapacita baterie min. 5000 mAh, včetně obalu a fólie na displej
Operační systém Android min. ve verzi 12</t>
  </si>
  <si>
    <t>Libor Lněnička</t>
  </si>
  <si>
    <t>02310</t>
  </si>
  <si>
    <t>Reproduktory k PC</t>
  </si>
  <si>
    <t>Set aktivních reproduktorů 2.0
Celkový výkon sestavy: min. 3W, frekvenční rozsah min. 150Hz - 20kHz
Vstupy: Bluetooth min. 5.0, min. 1x 3,5 mm Jack, výstup na sluchátka
Napájení přas USB</t>
  </si>
  <si>
    <t>SSD disk interní</t>
  </si>
  <si>
    <t>Interní SSD disk 2,5" SATA III
Kapacita min. 512 GB, min. 320 TBW
Rychlost čtení/zápisu min. 550/540 MB/s
Tloušťka max. 7 mm</t>
  </si>
  <si>
    <t>PhDr. Ing. Vítězslav Janků, MPA</t>
  </si>
  <si>
    <t>doc. Mgr. et Mgr. Marie Hubálovská, Ph.D.</t>
  </si>
  <si>
    <t>01440</t>
  </si>
  <si>
    <t>74090</t>
  </si>
  <si>
    <t>Dokovací stanice k notebooku</t>
  </si>
  <si>
    <t xml:space="preserve">Dokovací stanice pro notebook
Vstup pro propojení s notebookem:  USB-C s rozhraním Thunderbolt
Podpora zobrazení na více monitorech
Minimální požadavky na rozhraní: 1x HDMI, 2x DisplayPort, 2x USB-A 3.2 Gen 1, 2x USB-C Thunderbolt 4, GLAN
Napájecí adaptér min. 180W
Požadována kompatibilita s již provozovaným notebookem Dell Latitude 5540 (Intel Core i7-1365U) </t>
  </si>
  <si>
    <t>Mgr. Jakub Novák, MPA</t>
  </si>
  <si>
    <t>81110</t>
  </si>
  <si>
    <t>3D tiskárna</t>
  </si>
  <si>
    <t>3D tiskárna CoreXY s FFF technologií tisku, sestavená nebo ve formě stavebnice
Tiskový prostor min. 300 x 300 x 300 mm
Vyhřívaná podložka, tryska hotendu 0,4 mm, nejvyšší teploty trysky/podložky min. 300°C/110°C
Tloušťka filamentu 1,75 mm, tloušťka tiskové vrstvy min. v rozsahu 0,05 - 0,3 mm
Senzor levelingu osy Z, senzor filamentu, dotykový displej, LED osvětlení
Magnetická flexibilní PEI podložka
Materiál filamentu: min. ABS, PA, PETG, PLA, TPU, WOOD
LCD dotykový displej, připojení USB
Další vlastnosti a funkce: kovová konstrukce rámu, lineární vedení z nerezové oceli</t>
  </si>
  <si>
    <t>Interní SSD disk 2,5" SATA III, TLC
Kapacita min. 4 TB, min. 2400 TBW
Rychlost čtení/zápisu min. 550/520 MB/s, AES šifrování min. 256 bit, S.M.A.R.T, podpora reřimu spánku
Tloušťka max. 7 mm</t>
  </si>
  <si>
    <t>Paměť pro PC</t>
  </si>
  <si>
    <t>Kit operační paměťi 4×32GB DIMM DDR4, frekvence 3200MHz, časování CL16
Pasivní chladič a XPM 2.0, napětí 1,35 V</t>
  </si>
  <si>
    <t>Grafická karta</t>
  </si>
  <si>
    <t>Grafická karta pro PC
Velikost paměti min. 6GB, typ paměti GDDR6 min. 14 000 MHz, počet stream procesorů min. 2000, šířka sběrnice min. 96 bit
Připojení k PC:  PCI Expressx16 4.0
Minimální požadavky na výstupy: 1x DisplayPort  min. 1.4a, 1x HDMI min. 2.1, 1x DVI-D
Podpora DirectX min. 12 Ultimate, podpora OpenGL min. 4.6
Aktivní chladič max dvouslotový, délka karty max. 180 mm</t>
  </si>
  <si>
    <t>Ing.  Cimler</t>
  </si>
  <si>
    <t>04420</t>
  </si>
  <si>
    <t>Dominik Matoulek</t>
  </si>
  <si>
    <t>prof. Štěpán Hubálovský</t>
  </si>
  <si>
    <t>KFY</t>
  </si>
  <si>
    <t>Horáková Lenka</t>
  </si>
  <si>
    <t>Došková Soňa</t>
  </si>
  <si>
    <t>09916</t>
  </si>
  <si>
    <t>51080</t>
  </si>
  <si>
    <t>DNS na dodávky ICT -09-2024 dle DI č. 1</t>
  </si>
  <si>
    <r>
      <t>Tablet PC překlopitelný (360°)
Výkon CPU: min. 16 500 bodů (Average CPU Mark) dle nezávislého testu Passmark, automatické přetaktování, podpora virtualizace
Displej min. 13", max. 13,3", OLED dotykový, rozlišení min. 2880 x 1800, svítivost min. 500 Nits
Operační paměť min. 16GB LPDDR5
SSD disk: min.</t>
    </r>
    <r>
      <rPr>
        <sz val="11"/>
        <color rgb="FFFF0000"/>
        <rFont val="Verdana"/>
        <family val="2"/>
        <charset val="238"/>
      </rPr>
      <t xml:space="preserve"> 512 GB PCIe</t>
    </r>
    <r>
      <rPr>
        <sz val="11"/>
        <rFont val="Verdana"/>
        <family val="2"/>
        <charset val="238"/>
      </rPr>
      <t xml:space="preserve">
Minimální výbava: WiFi 6E, Bluetooth 5.3, podsvícená klávesnice, webkamera, čtečka otisků prstů, čtečka paměťových karet, touchpad s funkcí numerické klávesnice, kovové šasi, podpora stylusu, podpora nabíjení přes USB
Minimální požadavky na rozhraní: 2x USB-C Thunderbolt 4, 1x USB-C, combo audio jack
Operační systém Windows min. ve verzi 11, CZ verze, hardware plně kompatibilní s 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</si>
</sst>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č&quot;_-;\-* #,##0.00\ &quot;Kč&quot;_-;_-* &quot;-&quot;??\ &quot;Kč&quot;_-;_-@_-"/>
    <numFmt numFmtId="164" formatCode="#,##0.00\ &quot;Kč&quot;"/>
    <numFmt numFmtId="165" formatCode="#,##0\ &quot;Kč&quot;"/>
  </numFmts>
  <fonts count="43" x14ac:knownFonts="1">
    <font>
      <sz val="11"/>
      <color theme="1"/>
      <name val="Verdana"/>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Verdana"/>
      <family val="2"/>
      <charset val="238"/>
    </font>
    <font>
      <b/>
      <sz val="11"/>
      <color theme="1"/>
      <name val="Verdana"/>
      <family val="2"/>
      <charset val="238"/>
    </font>
    <font>
      <b/>
      <sz val="14"/>
      <color theme="1"/>
      <name val="Verdana"/>
      <family val="2"/>
      <charset val="238"/>
    </font>
    <font>
      <sz val="10"/>
      <color theme="1"/>
      <name val="Verdana"/>
      <family val="2"/>
      <charset val="238"/>
    </font>
    <font>
      <b/>
      <sz val="10"/>
      <color theme="1"/>
      <name val="Verdana"/>
      <family val="2"/>
      <charset val="238"/>
    </font>
    <font>
      <b/>
      <sz val="10"/>
      <name val="Verdana"/>
      <family val="2"/>
      <charset val="238"/>
    </font>
    <font>
      <sz val="11"/>
      <name val="Verdana"/>
      <family val="2"/>
      <charset val="238"/>
    </font>
    <font>
      <sz val="10"/>
      <color rgb="FF000000"/>
      <name val="Arial"/>
      <family val="2"/>
      <charset val="238"/>
    </font>
    <font>
      <sz val="11"/>
      <color rgb="FF000000"/>
      <name val="Verdana"/>
      <family val="2"/>
      <charset val="238"/>
    </font>
    <font>
      <sz val="10"/>
      <name val="Arial"/>
      <family val="2"/>
      <charset val="238"/>
    </font>
    <font>
      <sz val="10"/>
      <name val="Verdana"/>
      <family val="2"/>
      <charset val="238"/>
    </font>
    <font>
      <sz val="11"/>
      <color theme="1"/>
      <name val="Calibri"/>
      <family val="2"/>
      <charset val="238"/>
      <scheme val="minor"/>
    </font>
    <font>
      <b/>
      <sz val="12"/>
      <color indexed="8"/>
      <name val="Verdana"/>
      <family val="2"/>
      <charset val="1"/>
    </font>
    <font>
      <b/>
      <sz val="12"/>
      <color rgb="FF000000"/>
      <name val="Verdana"/>
      <family val="2"/>
      <charset val="1"/>
    </font>
    <font>
      <sz val="7"/>
      <color indexed="8"/>
      <name val="Tahoma"/>
      <family val="2"/>
      <charset val="238"/>
    </font>
    <font>
      <sz val="10"/>
      <name val="Arial CE"/>
      <charset val="238"/>
    </font>
    <font>
      <sz val="11"/>
      <color rgb="FF000000"/>
      <name val="Calibri"/>
      <family val="2"/>
      <charset val="238"/>
    </font>
    <font>
      <u/>
      <sz val="11"/>
      <color theme="10"/>
      <name val="Calibri"/>
      <family val="2"/>
      <charset val="238"/>
      <scheme val="minor"/>
    </font>
    <font>
      <sz val="10"/>
      <color theme="1"/>
      <name val="Arial"/>
      <family val="2"/>
      <charset val="238"/>
    </font>
    <font>
      <b/>
      <sz val="16"/>
      <color theme="1"/>
      <name val="Verdana"/>
      <family val="2"/>
      <charset val="238"/>
    </font>
    <font>
      <sz val="11"/>
      <color indexed="8"/>
      <name val="Verdana"/>
      <family val="2"/>
      <charset val="238"/>
    </font>
    <font>
      <b/>
      <sz val="14"/>
      <name val="Verdana"/>
      <family val="2"/>
      <charset val="238"/>
    </font>
    <font>
      <sz val="10"/>
      <color theme="0"/>
      <name val="Arial"/>
      <family val="2"/>
      <charset val="238"/>
    </font>
    <font>
      <sz val="11"/>
      <color indexed="8"/>
      <name val="Calibri"/>
      <family val="2"/>
      <charset val="238"/>
    </font>
    <font>
      <sz val="11"/>
      <name val="Calibri"/>
      <family val="2"/>
      <charset val="238"/>
    </font>
    <font>
      <sz val="11"/>
      <color theme="1"/>
      <name val="Verdana"/>
      <family val="2"/>
    </font>
    <font>
      <b/>
      <sz val="11"/>
      <color theme="1"/>
      <name val="Verdana"/>
      <family val="2"/>
    </font>
    <font>
      <sz val="8"/>
      <name val="Verdana"/>
      <family val="2"/>
      <charset val="238"/>
    </font>
    <font>
      <b/>
      <sz val="10"/>
      <color rgb="FF00B050"/>
      <name val="Verdana"/>
      <family val="2"/>
      <charset val="238"/>
    </font>
    <font>
      <sz val="11"/>
      <name val="Verdana"/>
      <family val="2"/>
    </font>
    <font>
      <sz val="11"/>
      <color rgb="FFFF0000"/>
      <name val="Verdana"/>
      <family val="2"/>
    </font>
    <font>
      <b/>
      <sz val="11"/>
      <color rgb="FF00B050"/>
      <name val="Verdana"/>
      <family val="2"/>
      <charset val="238"/>
    </font>
    <font>
      <sz val="11"/>
      <color rgb="FFFF0000"/>
      <name val="Verdana"/>
      <family val="2"/>
      <charset val="238"/>
    </font>
  </fonts>
  <fills count="9">
    <fill>
      <patternFill patternType="none"/>
    </fill>
    <fill>
      <patternFill patternType="gray125"/>
    </fill>
    <fill>
      <patternFill patternType="solid">
        <fgColor indexed="9"/>
      </patternFill>
    </fill>
    <fill>
      <patternFill patternType="solid">
        <fgColor rgb="FF33CC33"/>
        <bgColor indexed="64"/>
      </patternFill>
    </fill>
    <fill>
      <patternFill patternType="solid">
        <fgColor rgb="FFC0C0C0"/>
        <bgColor indexed="64"/>
      </patternFill>
    </fill>
    <fill>
      <patternFill patternType="solid">
        <fgColor theme="0" tint="-0.14999847407452621"/>
        <bgColor indexed="64"/>
      </patternFill>
    </fill>
    <fill>
      <patternFill patternType="solid">
        <fgColor theme="7" tint="0.39997558519241921"/>
        <bgColor indexed="65"/>
      </patternFill>
    </fill>
    <fill>
      <patternFill patternType="solid">
        <fgColor theme="0"/>
        <bgColor indexed="64"/>
      </patternFill>
    </fill>
    <fill>
      <patternFill patternType="solid">
        <fgColor rgb="FFD9D9D9"/>
        <bgColor rgb="FF000000"/>
      </patternFill>
    </fill>
  </fills>
  <borders count="25">
    <border>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2161">
    <xf numFmtId="0" fontId="0" fillId="0" borderId="0"/>
    <xf numFmtId="44" fontId="10" fillId="0" borderId="0" applyFont="0" applyFill="0" applyBorder="0" applyAlignment="0" applyProtection="0"/>
    <xf numFmtId="0" fontId="17" fillId="0" borderId="0"/>
    <xf numFmtId="0" fontId="19" fillId="0" borderId="0"/>
    <xf numFmtId="0" fontId="21" fillId="0" borderId="0"/>
    <xf numFmtId="44" fontId="21" fillId="0" borderId="0" applyFont="0" applyFill="0" applyBorder="0" applyAlignment="0" applyProtection="0"/>
    <xf numFmtId="0" fontId="22" fillId="0" borderId="0"/>
    <xf numFmtId="0" fontId="19" fillId="0" borderId="0"/>
    <xf numFmtId="0" fontId="23" fillId="0" borderId="0"/>
    <xf numFmtId="9" fontId="21" fillId="0" borderId="0" applyFont="0" applyFill="0" applyBorder="0" applyAlignment="0" applyProtection="0"/>
    <xf numFmtId="0" fontId="24" fillId="2" borderId="0">
      <alignment horizontal="right" vertical="center"/>
    </xf>
    <xf numFmtId="0" fontId="24" fillId="2" borderId="0">
      <alignment horizontal="center" vertical="center"/>
    </xf>
    <xf numFmtId="0" fontId="24" fillId="2" borderId="0">
      <alignment horizontal="left" vertical="center"/>
    </xf>
    <xf numFmtId="0" fontId="25" fillId="0" borderId="0"/>
    <xf numFmtId="0" fontId="17" fillId="0" borderId="0"/>
    <xf numFmtId="0" fontId="17" fillId="0" borderId="0"/>
    <xf numFmtId="0" fontId="17" fillId="0" borderId="0"/>
    <xf numFmtId="0" fontId="28" fillId="0" borderId="0"/>
    <xf numFmtId="44" fontId="28" fillId="0" borderId="0" applyFont="0" applyFill="0" applyBorder="0" applyAlignment="0" applyProtection="0"/>
    <xf numFmtId="0" fontId="21" fillId="0" borderId="0"/>
    <xf numFmtId="0" fontId="21" fillId="0" borderId="0"/>
    <xf numFmtId="0" fontId="17" fillId="0" borderId="0"/>
    <xf numFmtId="0" fontId="21" fillId="0" borderId="0"/>
    <xf numFmtId="0" fontId="26" fillId="0" borderId="0"/>
    <xf numFmtId="0" fontId="27" fillId="0" borderId="0" applyNumberFormat="0" applyFill="0" applyBorder="0" applyAlignment="0" applyProtection="0"/>
    <xf numFmtId="0" fontId="10" fillId="0" borderId="0"/>
    <xf numFmtId="44" fontId="10"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30" fillId="0" borderId="0"/>
    <xf numFmtId="0" fontId="10" fillId="0" borderId="0"/>
    <xf numFmtId="44" fontId="10" fillId="0" borderId="0" applyFont="0" applyFill="0" applyBorder="0" applyAlignment="0" applyProtection="0"/>
    <xf numFmtId="0" fontId="32" fillId="6" borderId="0" applyNumberFormat="0" applyBorder="0" applyAlignment="0" applyProtection="0"/>
    <xf numFmtId="0" fontId="17" fillId="0" borderId="0"/>
    <xf numFmtId="0" fontId="21" fillId="0" borderId="0"/>
    <xf numFmtId="44" fontId="21" fillId="0" borderId="0" applyFont="0" applyFill="0" applyBorder="0" applyAlignment="0" applyProtection="0"/>
    <xf numFmtId="9" fontId="21" fillId="0" borderId="0" applyFont="0" applyFill="0" applyBorder="0" applyAlignment="0" applyProtection="0"/>
    <xf numFmtId="44" fontId="28" fillId="0" borderId="0" applyFont="0" applyFill="0" applyBorder="0" applyAlignment="0" applyProtection="0"/>
    <xf numFmtId="0" fontId="21" fillId="0" borderId="0"/>
    <xf numFmtId="0" fontId="21" fillId="0" borderId="0"/>
    <xf numFmtId="0" fontId="21" fillId="0" borderId="0"/>
    <xf numFmtId="44" fontId="10"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44" fontId="10" fillId="0" borderId="0" applyFont="0" applyFill="0" applyBorder="0" applyAlignment="0" applyProtection="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8" fillId="0" borderId="0" applyFont="0" applyFill="0" applyBorder="0" applyAlignment="0" applyProtection="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8" fillId="0" borderId="0" applyFont="0" applyFill="0" applyBorder="0" applyAlignment="0" applyProtection="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0" fillId="0" borderId="0" applyFont="0" applyFill="0" applyBorder="0" applyAlignment="0" applyProtection="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8" fillId="0" borderId="0" applyFont="0" applyFill="0" applyBorder="0" applyAlignment="0" applyProtection="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8" fillId="0" borderId="0" applyFont="0" applyFill="0" applyBorder="0" applyAlignment="0" applyProtection="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4" fontId="33" fillId="0" borderId="0" applyFont="0" applyFill="0" applyBorder="0" applyAlignment="0" applyProtection="0"/>
    <xf numFmtId="9" fontId="33" fillId="0" borderId="0" applyFont="0" applyFill="0" applyBorder="0" applyAlignment="0" applyProtection="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8" fillId="0" borderId="0" applyFont="0" applyFill="0" applyBorder="0" applyAlignment="0" applyProtection="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8" fillId="0" borderId="0" applyFont="0" applyFill="0" applyBorder="0" applyAlignment="0" applyProtection="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0" fillId="0" borderId="0" applyFont="0" applyFill="0" applyBorder="0" applyAlignment="0" applyProtection="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8" fillId="0" borderId="0" applyFont="0" applyFill="0" applyBorder="0" applyAlignment="0" applyProtection="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8" fillId="0" borderId="0" applyFont="0" applyFill="0" applyBorder="0" applyAlignment="0" applyProtection="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8" fillId="0" borderId="0"/>
    <xf numFmtId="0" fontId="8" fillId="0" borderId="0"/>
    <xf numFmtId="0" fontId="8" fillId="0" borderId="0"/>
    <xf numFmtId="44" fontId="1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8" fillId="0" borderId="0"/>
    <xf numFmtId="0" fontId="8" fillId="0" borderId="0"/>
    <xf numFmtId="0" fontId="8" fillId="0" borderId="0"/>
    <xf numFmtId="44" fontId="1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0" fillId="0" borderId="0" applyFont="0" applyFill="0" applyBorder="0" applyAlignment="0" applyProtection="0"/>
    <xf numFmtId="44" fontId="1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8" fillId="0" borderId="0"/>
    <xf numFmtId="0" fontId="8" fillId="0" borderId="0"/>
    <xf numFmtId="0" fontId="8" fillId="0" borderId="0"/>
    <xf numFmtId="44" fontId="1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8" fillId="0" borderId="0"/>
    <xf numFmtId="0" fontId="8" fillId="0" borderId="0"/>
    <xf numFmtId="0" fontId="8" fillId="0" borderId="0"/>
    <xf numFmtId="44" fontId="1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xf numFmtId="0" fontId="34" fillId="0" borderId="0"/>
    <xf numFmtId="44" fontId="10"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10" fillId="0" borderId="0" applyFont="0" applyFill="0" applyBorder="0" applyAlignment="0" applyProtection="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10" fillId="0" borderId="0" applyFont="0" applyFill="0" applyBorder="0" applyAlignment="0" applyProtection="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33" fillId="0" borderId="0" applyFont="0" applyFill="0" applyBorder="0" applyAlignment="0" applyProtection="0"/>
    <xf numFmtId="9" fontId="33" fillId="0" borderId="0" applyFont="0" applyFill="0" applyBorder="0" applyAlignment="0" applyProtection="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0" borderId="0"/>
    <xf numFmtId="44" fontId="10"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33" fillId="0" borderId="0" applyFont="0" applyFill="0" applyBorder="0" applyAlignment="0" applyProtection="0"/>
    <xf numFmtId="44" fontId="10"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0" borderId="0"/>
    <xf numFmtId="44" fontId="10"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33"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33"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3"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3"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3"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33"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3"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3"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0" fontId="1" fillId="0" borderId="0"/>
    <xf numFmtId="0" fontId="1" fillId="0" borderId="0"/>
  </cellStyleXfs>
  <cellXfs count="137">
    <xf numFmtId="0" fontId="0" fillId="0" borderId="0" xfId="0"/>
    <xf numFmtId="0" fontId="13" fillId="0" borderId="0" xfId="0" applyFont="1" applyFill="1" applyBorder="1"/>
    <xf numFmtId="0" fontId="10" fillId="0" borderId="0" xfId="0" applyFont="1" applyFill="1"/>
    <xf numFmtId="0" fontId="13" fillId="0" borderId="0" xfId="0" applyFont="1" applyFill="1"/>
    <xf numFmtId="0" fontId="18" fillId="0" borderId="0" xfId="2" applyFont="1" applyFill="1" applyBorder="1" applyAlignment="1">
      <alignment horizontal="center" vertical="center" wrapText="1"/>
    </xf>
    <xf numFmtId="0" fontId="13" fillId="0" borderId="0" xfId="0" applyFont="1" applyFill="1" applyBorder="1" applyAlignment="1">
      <alignment horizontal="center" vertical="center"/>
    </xf>
    <xf numFmtId="0" fontId="16" fillId="0" borderId="0" xfId="0" applyFont="1" applyFill="1" applyAlignment="1" applyProtection="1">
      <protection locked="0"/>
    </xf>
    <xf numFmtId="0" fontId="13" fillId="0" borderId="0" xfId="0" applyFont="1" applyFill="1" applyAlignment="1">
      <alignment wrapText="1"/>
    </xf>
    <xf numFmtId="0" fontId="20" fillId="0" borderId="0" xfId="0" applyFont="1" applyFill="1" applyAlignment="1" applyProtection="1">
      <protection locked="0"/>
    </xf>
    <xf numFmtId="0" fontId="13" fillId="0" borderId="0" xfId="0" applyFont="1" applyFill="1" applyProtection="1">
      <protection locked="0"/>
    </xf>
    <xf numFmtId="0" fontId="13"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vertical="center"/>
    </xf>
    <xf numFmtId="0" fontId="0" fillId="0" borderId="0" xfId="0" applyFont="1" applyFill="1"/>
    <xf numFmtId="44" fontId="0" fillId="0" borderId="0" xfId="1" applyFont="1" applyFill="1" applyBorder="1"/>
    <xf numFmtId="0" fontId="0" fillId="0" borderId="0" xfId="0" applyFont="1" applyFill="1" applyBorder="1"/>
    <xf numFmtId="49" fontId="18" fillId="0" borderId="0" xfId="2" applyNumberFormat="1" applyFont="1" applyFill="1" applyBorder="1" applyAlignment="1">
      <alignment horizontal="center" vertical="center" wrapText="1"/>
    </xf>
    <xf numFmtId="49" fontId="0" fillId="0" borderId="0" xfId="0" applyNumberFormat="1" applyFont="1" applyFill="1" applyBorder="1" applyAlignment="1">
      <alignment horizontal="center"/>
    </xf>
    <xf numFmtId="49" fontId="0"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165" fontId="13" fillId="0" borderId="0" xfId="0" applyNumberFormat="1" applyFont="1" applyFill="1" applyProtection="1">
      <protection locked="0"/>
    </xf>
    <xf numFmtId="0" fontId="13" fillId="0" borderId="0" xfId="0" applyFont="1" applyFill="1"/>
    <xf numFmtId="165" fontId="0" fillId="0" borderId="0" xfId="0" applyNumberFormat="1" applyFont="1" applyFill="1" applyBorder="1" applyAlignment="1">
      <alignment horizontal="center" vertical="center"/>
    </xf>
    <xf numFmtId="164" fontId="13" fillId="0" borderId="0" xfId="0" applyNumberFormat="1" applyFont="1" applyFill="1" applyAlignment="1">
      <alignment horizontal="center" vertical="center"/>
    </xf>
    <xf numFmtId="0" fontId="13" fillId="0" borderId="0" xfId="0" applyFont="1" applyFill="1" applyAlignment="1">
      <alignment horizontal="center" vertical="center"/>
    </xf>
    <xf numFmtId="0" fontId="10" fillId="0" borderId="0" xfId="0" applyFont="1" applyFill="1"/>
    <xf numFmtId="0" fontId="35" fillId="0" borderId="11" xfId="0" applyFont="1" applyBorder="1" applyAlignment="1">
      <alignment horizontal="center" vertical="center" wrapText="1"/>
    </xf>
    <xf numFmtId="0" fontId="36" fillId="0" borderId="11" xfId="0" applyFont="1" applyBorder="1" applyAlignment="1">
      <alignment horizontal="center" vertical="center" wrapText="1"/>
    </xf>
    <xf numFmtId="49" fontId="0" fillId="5" borderId="11" xfId="15" applyNumberFormat="1"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5" fillId="4" borderId="11" xfId="0" applyFont="1" applyFill="1" applyBorder="1" applyAlignment="1" applyProtection="1">
      <alignment horizontal="center" vertical="center"/>
      <protection locked="0"/>
    </xf>
    <xf numFmtId="0" fontId="15" fillId="4" borderId="11" xfId="0" applyFont="1" applyFill="1" applyBorder="1" applyAlignment="1">
      <alignment horizontal="center" vertical="center" wrapText="1"/>
    </xf>
    <xf numFmtId="0" fontId="14" fillId="4" borderId="11" xfId="0" applyFont="1" applyFill="1" applyBorder="1" applyAlignment="1">
      <alignment horizontal="center" vertical="center"/>
    </xf>
    <xf numFmtId="49" fontId="11" fillId="4" borderId="11" xfId="0" applyNumberFormat="1" applyFont="1" applyFill="1" applyBorder="1" applyAlignment="1">
      <alignment horizontal="center" vertical="center"/>
    </xf>
    <xf numFmtId="0" fontId="0" fillId="5" borderId="11" xfId="15" applyFont="1" applyFill="1" applyBorder="1" applyAlignment="1">
      <alignment horizontal="center" vertical="center" wrapText="1"/>
    </xf>
    <xf numFmtId="44" fontId="0" fillId="5" borderId="11" xfId="1" applyFont="1" applyFill="1" applyBorder="1" applyAlignment="1">
      <alignment horizontal="center" vertical="center" wrapText="1"/>
    </xf>
    <xf numFmtId="44" fontId="0" fillId="0" borderId="0" xfId="1" applyFont="1" applyFill="1" applyBorder="1" applyAlignment="1">
      <alignment horizontal="center"/>
    </xf>
    <xf numFmtId="44" fontId="18" fillId="0" borderId="0" xfId="1" applyFont="1" applyFill="1" applyBorder="1" applyAlignment="1">
      <alignment horizontal="center" vertical="center" wrapText="1"/>
    </xf>
    <xf numFmtId="0" fontId="0" fillId="0" borderId="0" xfId="0" applyFont="1" applyFill="1" applyBorder="1" applyAlignment="1">
      <alignment vertical="center"/>
    </xf>
    <xf numFmtId="0" fontId="0" fillId="0" borderId="3" xfId="0" applyFont="1" applyFill="1" applyBorder="1" applyAlignment="1">
      <alignment vertical="center"/>
    </xf>
    <xf numFmtId="0" fontId="20" fillId="0" borderId="0" xfId="0" applyFont="1" applyFill="1" applyAlignment="1" applyProtection="1">
      <alignment horizontal="center" wrapText="1"/>
      <protection locked="0"/>
    </xf>
    <xf numFmtId="0" fontId="36" fillId="0" borderId="19" xfId="0" applyFont="1" applyBorder="1" applyAlignment="1">
      <alignment horizontal="center" vertical="center" wrapText="1"/>
    </xf>
    <xf numFmtId="0" fontId="38" fillId="4" borderId="11" xfId="0" applyFont="1" applyFill="1" applyBorder="1" applyAlignment="1">
      <alignment horizontal="center" vertical="center" wrapText="1"/>
    </xf>
    <xf numFmtId="0" fontId="10" fillId="0" borderId="12" xfId="0" applyFont="1" applyBorder="1" applyAlignment="1">
      <alignment horizontal="center" vertical="center"/>
    </xf>
    <xf numFmtId="0" fontId="10" fillId="0" borderId="11" xfId="0" applyFont="1" applyBorder="1" applyAlignment="1">
      <alignment vertical="center" wrapText="1"/>
    </xf>
    <xf numFmtId="0" fontId="10" fillId="0" borderId="11" xfId="0" applyFont="1" applyBorder="1" applyAlignment="1">
      <alignment horizontal="left" vertical="center" wrapText="1"/>
    </xf>
    <xf numFmtId="0" fontId="0" fillId="5" borderId="11" xfId="0" applyFill="1" applyBorder="1" applyAlignment="1">
      <alignment horizontal="center" vertical="center" wrapText="1"/>
    </xf>
    <xf numFmtId="49" fontId="0" fillId="5" borderId="11" xfId="0" applyNumberFormat="1" applyFill="1" applyBorder="1" applyAlignment="1">
      <alignment horizontal="center" vertical="center" wrapText="1"/>
    </xf>
    <xf numFmtId="0" fontId="16" fillId="0" borderId="11" xfId="0" applyFont="1" applyBorder="1" applyAlignment="1" applyProtection="1">
      <alignment vertical="center" wrapText="1"/>
      <protection locked="0"/>
    </xf>
    <xf numFmtId="0" fontId="16" fillId="0" borderId="11" xfId="1090" applyFont="1" applyBorder="1" applyAlignment="1" applyProtection="1">
      <alignment vertical="center" wrapText="1"/>
      <protection locked="0"/>
    </xf>
    <xf numFmtId="0" fontId="0" fillId="5" borderId="11" xfId="0" applyFill="1" applyBorder="1" applyAlignment="1">
      <alignment horizontal="center" vertical="center"/>
    </xf>
    <xf numFmtId="0" fontId="0" fillId="0" borderId="11" xfId="0" applyBorder="1" applyAlignment="1">
      <alignment horizontal="center" vertical="center" wrapText="1"/>
    </xf>
    <xf numFmtId="0" fontId="11" fillId="0" borderId="11" xfId="0" applyFont="1" applyBorder="1" applyAlignment="1">
      <alignment horizontal="center" vertical="center" wrapText="1"/>
    </xf>
    <xf numFmtId="0" fontId="41" fillId="0" borderId="19" xfId="0" applyFont="1" applyBorder="1" applyAlignment="1">
      <alignment horizontal="center" vertical="center" wrapText="1"/>
    </xf>
    <xf numFmtId="49" fontId="0" fillId="5" borderId="11" xfId="0" applyNumberFormat="1" applyFill="1" applyBorder="1" applyAlignment="1">
      <alignment horizontal="center" vertical="center"/>
    </xf>
    <xf numFmtId="0" fontId="18" fillId="0" borderId="11" xfId="2159" applyFont="1" applyBorder="1" applyAlignment="1">
      <alignment horizontal="left" vertical="center" wrapText="1"/>
    </xf>
    <xf numFmtId="0" fontId="10" fillId="0" borderId="11" xfId="2159" applyFont="1" applyBorder="1" applyAlignment="1">
      <alignment horizontal="left" vertical="center" wrapText="1"/>
    </xf>
    <xf numFmtId="49" fontId="16" fillId="0" borderId="11" xfId="17" applyNumberFormat="1" applyFont="1" applyBorder="1" applyAlignment="1" applyProtection="1">
      <alignment horizontal="left" vertical="center" wrapText="1"/>
      <protection locked="0"/>
    </xf>
    <xf numFmtId="0" fontId="14" fillId="0" borderId="11" xfId="0" applyFont="1" applyBorder="1" applyAlignment="1">
      <alignment horizontal="center" vertical="center" wrapText="1"/>
    </xf>
    <xf numFmtId="0" fontId="14" fillId="0" borderId="19" xfId="0" applyFont="1" applyBorder="1" applyAlignment="1">
      <alignment horizontal="center" vertical="center" wrapText="1"/>
    </xf>
    <xf numFmtId="0" fontId="10" fillId="0" borderId="11" xfId="2158" applyFont="1" applyBorder="1" applyAlignment="1">
      <alignment horizontal="left" vertical="center" wrapText="1"/>
    </xf>
    <xf numFmtId="49" fontId="16" fillId="0" borderId="11" xfId="2160" applyNumberFormat="1" applyFont="1" applyBorder="1" applyAlignment="1" applyProtection="1">
      <alignment vertical="center" wrapText="1"/>
      <protection locked="0"/>
    </xf>
    <xf numFmtId="0" fontId="16" fillId="0" borderId="11" xfId="2159" applyFont="1" applyBorder="1" applyAlignment="1" applyProtection="1">
      <alignment vertical="center" wrapText="1"/>
      <protection locked="0"/>
    </xf>
    <xf numFmtId="0" fontId="10" fillId="0" borderId="11" xfId="2160" applyFont="1" applyBorder="1" applyAlignment="1">
      <alignment horizontal="left" vertical="center" wrapText="1"/>
    </xf>
    <xf numFmtId="0" fontId="0" fillId="0" borderId="11" xfId="0" applyBorder="1" applyAlignment="1">
      <alignment vertical="center" wrapText="1"/>
    </xf>
    <xf numFmtId="0" fontId="16" fillId="0" borderId="11" xfId="0" applyFont="1" applyBorder="1" applyAlignment="1">
      <alignment horizontal="left" vertical="center" wrapText="1"/>
    </xf>
    <xf numFmtId="0" fontId="18" fillId="5" borderId="11" xfId="15" applyFont="1" applyFill="1" applyBorder="1" applyAlignment="1">
      <alignment horizontal="center" vertical="center" wrapText="1"/>
    </xf>
    <xf numFmtId="0" fontId="10" fillId="0" borderId="11" xfId="0" applyFont="1" applyBorder="1" applyAlignment="1">
      <alignment horizontal="justify" vertical="center" wrapText="1"/>
    </xf>
    <xf numFmtId="165" fontId="16" fillId="0" borderId="19" xfId="0" applyNumberFormat="1" applyFont="1" applyBorder="1" applyAlignment="1">
      <alignment horizontal="center" vertical="center" wrapText="1"/>
    </xf>
    <xf numFmtId="0" fontId="18" fillId="8" borderId="11" xfId="0" applyFont="1" applyFill="1" applyBorder="1" applyAlignment="1">
      <alignment horizontal="center" vertical="center" wrapText="1"/>
    </xf>
    <xf numFmtId="44" fontId="16" fillId="0" borderId="11" xfId="1" applyFont="1" applyBorder="1" applyAlignment="1">
      <alignment horizontal="center" vertical="center" wrapText="1"/>
    </xf>
    <xf numFmtId="44" fontId="31" fillId="7" borderId="11" xfId="1" applyFont="1" applyFill="1" applyBorder="1" applyAlignment="1">
      <alignment horizontal="center" vertical="center" wrapText="1"/>
    </xf>
    <xf numFmtId="0" fontId="14" fillId="4" borderId="12" xfId="0" applyFont="1" applyFill="1" applyBorder="1" applyAlignment="1">
      <alignment horizontal="center" vertical="center"/>
    </xf>
    <xf numFmtId="0" fontId="14" fillId="4" borderId="20" xfId="0" applyFont="1" applyFill="1" applyBorder="1" applyAlignment="1">
      <alignment horizontal="center" vertical="center" wrapText="1"/>
    </xf>
    <xf numFmtId="0" fontId="0" fillId="5" borderId="20" xfId="17" applyFont="1" applyFill="1" applyBorder="1" applyAlignment="1">
      <alignment horizontal="center" vertical="center" wrapText="1"/>
    </xf>
    <xf numFmtId="0" fontId="0" fillId="5" borderId="20" xfId="0" applyFill="1" applyBorder="1" applyAlignment="1">
      <alignment horizontal="center" vertical="center" wrapText="1"/>
    </xf>
    <xf numFmtId="0" fontId="10" fillId="5" borderId="20" xfId="0" applyFont="1" applyFill="1" applyBorder="1" applyAlignment="1">
      <alignment horizontal="center" vertical="center" wrapText="1"/>
    </xf>
    <xf numFmtId="0" fontId="18" fillId="5" borderId="20" xfId="23" applyFont="1" applyFill="1"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left" vertical="center" wrapText="1"/>
    </xf>
    <xf numFmtId="49" fontId="0" fillId="5" borderId="11" xfId="1779" applyNumberFormat="1" applyFont="1"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vertical="center" wrapText="1"/>
    </xf>
    <xf numFmtId="49" fontId="16" fillId="0" borderId="22" xfId="0" applyNumberFormat="1" applyFont="1" applyBorder="1" applyAlignment="1" applyProtection="1">
      <alignment horizontal="left" vertical="center" wrapText="1"/>
      <protection locked="0"/>
    </xf>
    <xf numFmtId="0" fontId="35" fillId="0" borderId="22"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23" xfId="0" applyFont="1" applyBorder="1" applyAlignment="1">
      <alignment horizontal="center" vertical="center" wrapText="1"/>
    </xf>
    <xf numFmtId="44" fontId="16" fillId="0" borderId="22" xfId="1" applyFont="1" applyBorder="1" applyAlignment="1">
      <alignment horizontal="center" vertical="center" wrapText="1"/>
    </xf>
    <xf numFmtId="44" fontId="31" fillId="7" borderId="22" xfId="1" applyFont="1" applyFill="1" applyBorder="1" applyAlignment="1">
      <alignment horizontal="center" vertical="center" wrapText="1"/>
    </xf>
    <xf numFmtId="44" fontId="0" fillId="5" borderId="22" xfId="1" applyFont="1" applyFill="1" applyBorder="1" applyAlignment="1">
      <alignment horizontal="center" vertical="center" wrapText="1"/>
    </xf>
    <xf numFmtId="0" fontId="0" fillId="5" borderId="22" xfId="15" applyFont="1" applyFill="1" applyBorder="1" applyAlignment="1">
      <alignment horizontal="center" vertical="center" wrapText="1"/>
    </xf>
    <xf numFmtId="49" fontId="0" fillId="5" borderId="22" xfId="15" applyNumberFormat="1" applyFont="1" applyFill="1" applyBorder="1" applyAlignment="1">
      <alignment horizontal="center" vertical="center" wrapText="1"/>
    </xf>
    <xf numFmtId="49" fontId="0" fillId="5" borderId="22" xfId="0" applyNumberFormat="1" applyFill="1" applyBorder="1" applyAlignment="1">
      <alignment horizontal="center" vertical="center" wrapText="1"/>
    </xf>
    <xf numFmtId="0" fontId="0" fillId="5" borderId="24" xfId="17" applyFont="1" applyFill="1" applyBorder="1" applyAlignment="1">
      <alignment horizontal="center" vertical="center" wrapText="1"/>
    </xf>
    <xf numFmtId="0" fontId="15" fillId="0" borderId="0" xfId="0" applyFont="1" applyFill="1" applyAlignment="1">
      <alignment horizontal="center" wrapText="1"/>
    </xf>
    <xf numFmtId="0" fontId="20" fillId="0" borderId="0" xfId="0" applyFont="1" applyFill="1" applyAlignment="1">
      <alignment horizontal="center" wrapText="1"/>
    </xf>
    <xf numFmtId="0" fontId="12" fillId="3" borderId="16" xfId="0" applyFont="1" applyFill="1" applyBorder="1" applyAlignment="1">
      <alignment horizontal="center"/>
    </xf>
    <xf numFmtId="0" fontId="12" fillId="3" borderId="17" xfId="0" applyFont="1" applyFill="1" applyBorder="1" applyAlignment="1">
      <alignment horizontal="center"/>
    </xf>
    <xf numFmtId="0" fontId="12" fillId="3" borderId="18" xfId="0" applyFont="1" applyFill="1" applyBorder="1" applyAlignment="1">
      <alignment horizontal="center"/>
    </xf>
    <xf numFmtId="44" fontId="11" fillId="0" borderId="6" xfId="1" applyFont="1" applyFill="1" applyBorder="1" applyAlignment="1" applyProtection="1">
      <alignment horizontal="center" vertical="center" wrapText="1"/>
      <protection locked="0"/>
    </xf>
    <xf numFmtId="44" fontId="11" fillId="0" borderId="7" xfId="1" applyFont="1" applyFill="1" applyBorder="1" applyAlignment="1" applyProtection="1">
      <alignment horizontal="center" vertical="center" wrapText="1"/>
      <protection locked="0"/>
    </xf>
    <xf numFmtId="44" fontId="11" fillId="0" borderId="2" xfId="1" applyFont="1" applyFill="1" applyBorder="1" applyAlignment="1" applyProtection="1">
      <alignment horizontal="center" vertical="center" wrapText="1"/>
      <protection locked="0"/>
    </xf>
    <xf numFmtId="44" fontId="11" fillId="0" borderId="5" xfId="1" applyFont="1" applyFill="1" applyBorder="1" applyAlignment="1" applyProtection="1">
      <alignment horizontal="center" vertical="center" wrapText="1"/>
      <protection locked="0"/>
    </xf>
    <xf numFmtId="44" fontId="29" fillId="0" borderId="8" xfId="1" applyFont="1" applyFill="1" applyBorder="1" applyAlignment="1" applyProtection="1">
      <alignment horizontal="center" vertical="center" wrapText="1"/>
    </xf>
    <xf numFmtId="44" fontId="29" fillId="0" borderId="9" xfId="1" applyFont="1" applyFill="1" applyBorder="1" applyAlignment="1" applyProtection="1">
      <alignment horizontal="center" vertical="center" wrapText="1"/>
    </xf>
    <xf numFmtId="44" fontId="29" fillId="0" borderId="4" xfId="1" applyFont="1" applyFill="1" applyBorder="1" applyAlignment="1" applyProtection="1">
      <alignment horizontal="center" vertical="center" wrapText="1"/>
    </xf>
    <xf numFmtId="44" fontId="29" fillId="0" borderId="10" xfId="1" applyFont="1" applyFill="1" applyBorder="1" applyAlignment="1" applyProtection="1">
      <alignment horizontal="center" vertical="center" wrapText="1"/>
    </xf>
    <xf numFmtId="0" fontId="0" fillId="0" borderId="13" xfId="0" applyFont="1" applyFill="1" applyBorder="1" applyAlignment="1">
      <alignment vertical="center" wrapText="1"/>
    </xf>
    <xf numFmtId="0" fontId="0" fillId="0" borderId="0"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44" fontId="13" fillId="0" borderId="14" xfId="1" applyFont="1" applyFill="1" applyBorder="1" applyAlignment="1" applyProtection="1">
      <alignment horizontal="center" vertical="center" wrapText="1"/>
      <protection locked="0"/>
    </xf>
    <xf numFmtId="44" fontId="13" fillId="0" borderId="15" xfId="1" applyFont="1" applyFill="1" applyBorder="1" applyAlignment="1" applyProtection="1">
      <alignment horizontal="center" vertical="center" wrapText="1"/>
      <protection locked="0"/>
    </xf>
    <xf numFmtId="44" fontId="13" fillId="0" borderId="4" xfId="1" applyFont="1" applyFill="1" applyBorder="1" applyAlignment="1" applyProtection="1">
      <alignment horizontal="center" vertical="center" wrapText="1"/>
      <protection locked="0"/>
    </xf>
    <xf numFmtId="44" fontId="13" fillId="0" borderId="5" xfId="1" applyFont="1" applyFill="1" applyBorder="1" applyAlignment="1" applyProtection="1">
      <alignment horizontal="center" vertical="center" wrapText="1"/>
      <protection locked="0"/>
    </xf>
    <xf numFmtId="44" fontId="20" fillId="0" borderId="1" xfId="1" applyFont="1" applyFill="1" applyBorder="1" applyAlignment="1">
      <alignment horizontal="center" vertical="center"/>
    </xf>
    <xf numFmtId="0" fontId="15" fillId="0" borderId="0" xfId="0" applyFont="1" applyFill="1" applyAlignment="1" applyProtection="1">
      <alignment horizontal="center" wrapText="1"/>
      <protection locked="0"/>
    </xf>
    <xf numFmtId="0" fontId="20" fillId="0" borderId="0" xfId="0" applyFont="1" applyFill="1" applyAlignment="1" applyProtection="1">
      <alignment horizontal="center" wrapText="1"/>
      <protection locked="0"/>
    </xf>
    <xf numFmtId="49" fontId="0" fillId="5" borderId="11" xfId="0" applyNumberFormat="1" applyFill="1" applyBorder="1" applyAlignment="1">
      <alignment horizontal="center" vertical="center"/>
    </xf>
    <xf numFmtId="0" fontId="0" fillId="5" borderId="11" xfId="0" applyFill="1" applyBorder="1" applyAlignment="1">
      <alignment horizontal="center" vertical="center"/>
    </xf>
    <xf numFmtId="44" fontId="0" fillId="5" borderId="11" xfId="1" applyFont="1" applyFill="1" applyBorder="1" applyAlignment="1">
      <alignment horizontal="center" vertical="center" wrapText="1"/>
    </xf>
    <xf numFmtId="44" fontId="31" fillId="7" borderId="11" xfId="1" applyFont="1" applyFill="1" applyBorder="1" applyAlignment="1">
      <alignment horizontal="center" vertical="center" wrapText="1"/>
    </xf>
    <xf numFmtId="44" fontId="16" fillId="0" borderId="11" xfId="1" applyFont="1" applyBorder="1" applyAlignment="1">
      <alignment horizontal="center" vertical="center" wrapText="1"/>
    </xf>
    <xf numFmtId="0" fontId="35" fillId="0" borderId="11" xfId="0" applyFont="1" applyBorder="1" applyAlignment="1">
      <alignment horizontal="center" vertical="center" wrapText="1"/>
    </xf>
    <xf numFmtId="49" fontId="39" fillId="0" borderId="11" xfId="17" applyNumberFormat="1" applyFont="1" applyBorder="1" applyAlignment="1" applyProtection="1">
      <alignment horizontal="left" vertical="center" wrapText="1"/>
      <protection locked="0"/>
    </xf>
    <xf numFmtId="0" fontId="10" fillId="0" borderId="11" xfId="0" applyFont="1" applyBorder="1" applyAlignment="1">
      <alignment horizontal="left" vertical="center" wrapText="1"/>
    </xf>
    <xf numFmtId="0" fontId="10" fillId="0" borderId="0" xfId="0" applyFont="1" applyFill="1" applyBorder="1" applyAlignment="1">
      <alignment horizontal="center"/>
    </xf>
    <xf numFmtId="0" fontId="0" fillId="5" borderId="2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1" xfId="15" applyFont="1" applyFill="1" applyBorder="1" applyAlignment="1">
      <alignment horizontal="center" vertical="center" wrapText="1"/>
    </xf>
    <xf numFmtId="0" fontId="18" fillId="5" borderId="20" xfId="23" applyFont="1" applyFill="1" applyBorder="1" applyAlignment="1">
      <alignment horizontal="center" vertical="center" wrapText="1"/>
    </xf>
    <xf numFmtId="49" fontId="0" fillId="5" borderId="11" xfId="0" applyNumberFormat="1" applyFill="1" applyBorder="1" applyAlignment="1">
      <alignment horizontal="center" vertical="center" wrapText="1"/>
    </xf>
    <xf numFmtId="0" fontId="36" fillId="0" borderId="11" xfId="0" applyFont="1" applyBorder="1" applyAlignment="1">
      <alignment horizontal="center" vertical="center" wrapText="1"/>
    </xf>
    <xf numFmtId="0" fontId="10" fillId="0" borderId="11" xfId="4" applyFont="1" applyBorder="1" applyAlignment="1">
      <alignment horizontal="left" vertical="center" wrapText="1"/>
    </xf>
    <xf numFmtId="0" fontId="0" fillId="0" borderId="12" xfId="0" applyBorder="1" applyAlignment="1">
      <alignment horizontal="center" vertical="center"/>
    </xf>
    <xf numFmtId="0" fontId="10" fillId="0" borderId="12" xfId="0" applyFont="1" applyBorder="1" applyAlignment="1">
      <alignment horizontal="center" vertical="center"/>
    </xf>
  </cellXfs>
  <cellStyles count="2161">
    <cellStyle name="60 % – Zvýraznění4 2" xfId="38"/>
    <cellStyle name="Excel Built-in Normal" xfId="35"/>
    <cellStyle name="Hypertextový odkaz 2" xfId="24"/>
    <cellStyle name="Měna" xfId="1" builtinId="4"/>
    <cellStyle name="Měna 10" xfId="297"/>
    <cellStyle name="Měna 10 2" xfId="830"/>
    <cellStyle name="Měna 10 3" xfId="1362"/>
    <cellStyle name="Měna 10 4" xfId="1622"/>
    <cellStyle name="Měna 11" xfId="521"/>
    <cellStyle name="Měna 11 2" xfId="1053"/>
    <cellStyle name="Měna 11 3" xfId="1585"/>
    <cellStyle name="Měna 11 4" xfId="1623"/>
    <cellStyle name="Měna 12" xfId="557"/>
    <cellStyle name="Měna 12 2" xfId="1624"/>
    <cellStyle name="Měna 13" xfId="1089"/>
    <cellStyle name="Měna 13 2" xfId="1625"/>
    <cellStyle name="Měna 14" xfId="1621"/>
    <cellStyle name="Měna 2" xfId="5"/>
    <cellStyle name="Měna 2 10" xfId="523"/>
    <cellStyle name="Měna 2 10 2" xfId="1055"/>
    <cellStyle name="Měna 2 10 3" xfId="1587"/>
    <cellStyle name="Měna 2 10 4" xfId="1627"/>
    <cellStyle name="Měna 2 11" xfId="559"/>
    <cellStyle name="Měna 2 12" xfId="1091"/>
    <cellStyle name="Měna 2 13" xfId="1626"/>
    <cellStyle name="Měna 2 2" xfId="28"/>
    <cellStyle name="Měna 2 2 10" xfId="567"/>
    <cellStyle name="Měna 2 2 11" xfId="1099"/>
    <cellStyle name="Měna 2 2 12" xfId="1628"/>
    <cellStyle name="Měna 2 2 2" xfId="49"/>
    <cellStyle name="Měna 2 2 2 2" xfId="156"/>
    <cellStyle name="Měna 2 2 2 2 2" xfId="288"/>
    <cellStyle name="Měna 2 2 2 2 2 2" xfId="479"/>
    <cellStyle name="Měna 2 2 2 2 2 2 2" xfId="1012"/>
    <cellStyle name="Měna 2 2 2 2 2 2 3" xfId="1544"/>
    <cellStyle name="Měna 2 2 2 2 2 2 4" xfId="1632"/>
    <cellStyle name="Měna 2 2 2 2 2 3" xfId="822"/>
    <cellStyle name="Měna 2 2 2 2 2 4" xfId="1354"/>
    <cellStyle name="Měna 2 2 2 2 2 5" xfId="1631"/>
    <cellStyle name="Měna 2 2 2 2 3" xfId="383"/>
    <cellStyle name="Měna 2 2 2 2 3 2" xfId="916"/>
    <cellStyle name="Měna 2 2 2 2 3 3" xfId="1448"/>
    <cellStyle name="Měna 2 2 2 2 3 4" xfId="1633"/>
    <cellStyle name="Měna 2 2 2 2 4" xfId="690"/>
    <cellStyle name="Měna 2 2 2 2 5" xfId="1222"/>
    <cellStyle name="Měna 2 2 2 2 6" xfId="1630"/>
    <cellStyle name="Měna 2 2 2 3" xfId="84"/>
    <cellStyle name="Měna 2 2 2 3 2" xfId="417"/>
    <cellStyle name="Měna 2 2 2 3 2 2" xfId="950"/>
    <cellStyle name="Měna 2 2 2 3 2 3" xfId="1482"/>
    <cellStyle name="Měna 2 2 2 3 2 4" xfId="1635"/>
    <cellStyle name="Měna 2 2 2 3 3" xfId="619"/>
    <cellStyle name="Měna 2 2 2 3 4" xfId="1151"/>
    <cellStyle name="Měna 2 2 2 3 5" xfId="1634"/>
    <cellStyle name="Měna 2 2 2 4" xfId="225"/>
    <cellStyle name="Měna 2 2 2 4 2" xfId="759"/>
    <cellStyle name="Měna 2 2 2 4 3" xfId="1291"/>
    <cellStyle name="Měna 2 2 2 4 4" xfId="1636"/>
    <cellStyle name="Měna 2 2 2 5" xfId="321"/>
    <cellStyle name="Měna 2 2 2 5 2" xfId="854"/>
    <cellStyle name="Měna 2 2 2 5 3" xfId="1386"/>
    <cellStyle name="Měna 2 2 2 5 4" xfId="1637"/>
    <cellStyle name="Měna 2 2 2 6" xfId="549"/>
    <cellStyle name="Měna 2 2 2 6 2" xfId="1081"/>
    <cellStyle name="Měna 2 2 2 6 3" xfId="1613"/>
    <cellStyle name="Měna 2 2 2 6 4" xfId="1638"/>
    <cellStyle name="Měna 2 2 2 7" xfId="584"/>
    <cellStyle name="Měna 2 2 2 8" xfId="1116"/>
    <cellStyle name="Měna 2 2 2 9" xfId="1629"/>
    <cellStyle name="Měna 2 2 3" xfId="102"/>
    <cellStyle name="Měna 2 2 3 2" xfId="174"/>
    <cellStyle name="Měna 2 2 3 2 2" xfId="435"/>
    <cellStyle name="Měna 2 2 3 2 2 2" xfId="968"/>
    <cellStyle name="Měna 2 2 3 2 2 3" xfId="1500"/>
    <cellStyle name="Měna 2 2 3 2 2 4" xfId="1641"/>
    <cellStyle name="Měna 2 2 3 2 3" xfId="708"/>
    <cellStyle name="Měna 2 2 3 2 4" xfId="1240"/>
    <cellStyle name="Měna 2 2 3 2 5" xfId="1640"/>
    <cellStyle name="Měna 2 2 3 3" xfId="243"/>
    <cellStyle name="Měna 2 2 3 3 2" xfId="777"/>
    <cellStyle name="Měna 2 2 3 3 3" xfId="1309"/>
    <cellStyle name="Měna 2 2 3 3 4" xfId="1642"/>
    <cellStyle name="Měna 2 2 3 4" xfId="339"/>
    <cellStyle name="Měna 2 2 3 4 2" xfId="872"/>
    <cellStyle name="Měna 2 2 3 4 3" xfId="1404"/>
    <cellStyle name="Měna 2 2 3 4 4" xfId="1643"/>
    <cellStyle name="Měna 2 2 3 5" xfId="637"/>
    <cellStyle name="Měna 2 2 3 6" xfId="1169"/>
    <cellStyle name="Měna 2 2 3 7" xfId="1639"/>
    <cellStyle name="Měna 2 2 4" xfId="119"/>
    <cellStyle name="Měna 2 2 4 2" xfId="191"/>
    <cellStyle name="Měna 2 2 4 2 2" xfId="452"/>
    <cellStyle name="Měna 2 2 4 2 2 2" xfId="985"/>
    <cellStyle name="Měna 2 2 4 2 2 3" xfId="1517"/>
    <cellStyle name="Měna 2 2 4 2 2 4" xfId="1646"/>
    <cellStyle name="Měna 2 2 4 2 3" xfId="725"/>
    <cellStyle name="Měna 2 2 4 2 4" xfId="1257"/>
    <cellStyle name="Měna 2 2 4 2 5" xfId="1645"/>
    <cellStyle name="Měna 2 2 4 3" xfId="260"/>
    <cellStyle name="Měna 2 2 4 3 2" xfId="794"/>
    <cellStyle name="Měna 2 2 4 3 3" xfId="1326"/>
    <cellStyle name="Měna 2 2 4 3 4" xfId="1647"/>
    <cellStyle name="Měna 2 2 4 4" xfId="356"/>
    <cellStyle name="Měna 2 2 4 4 2" xfId="889"/>
    <cellStyle name="Měna 2 2 4 4 3" xfId="1421"/>
    <cellStyle name="Měna 2 2 4 4 4" xfId="1648"/>
    <cellStyle name="Měna 2 2 4 5" xfId="654"/>
    <cellStyle name="Měna 2 2 4 6" xfId="1186"/>
    <cellStyle name="Měna 2 2 4 7" xfId="1644"/>
    <cellStyle name="Měna 2 2 5" xfId="139"/>
    <cellStyle name="Měna 2 2 5 2" xfId="274"/>
    <cellStyle name="Měna 2 2 5 2 2" xfId="466"/>
    <cellStyle name="Měna 2 2 5 2 2 2" xfId="999"/>
    <cellStyle name="Měna 2 2 5 2 2 3" xfId="1531"/>
    <cellStyle name="Měna 2 2 5 2 2 4" xfId="1651"/>
    <cellStyle name="Měna 2 2 5 2 3" xfId="808"/>
    <cellStyle name="Měna 2 2 5 2 4" xfId="1340"/>
    <cellStyle name="Měna 2 2 5 2 5" xfId="1650"/>
    <cellStyle name="Měna 2 2 5 3" xfId="370"/>
    <cellStyle name="Měna 2 2 5 3 2" xfId="903"/>
    <cellStyle name="Měna 2 2 5 3 3" xfId="1435"/>
    <cellStyle name="Měna 2 2 5 3 4" xfId="1652"/>
    <cellStyle name="Měna 2 2 5 4" xfId="673"/>
    <cellStyle name="Měna 2 2 5 5" xfId="1205"/>
    <cellStyle name="Měna 2 2 5 6" xfId="1649"/>
    <cellStyle name="Měna 2 2 6" xfId="67"/>
    <cellStyle name="Měna 2 2 6 2" xfId="400"/>
    <cellStyle name="Měna 2 2 6 2 2" xfId="933"/>
    <cellStyle name="Měna 2 2 6 2 3" xfId="1465"/>
    <cellStyle name="Měna 2 2 6 2 4" xfId="1654"/>
    <cellStyle name="Měna 2 2 6 3" xfId="602"/>
    <cellStyle name="Měna 2 2 6 4" xfId="1134"/>
    <cellStyle name="Měna 2 2 6 5" xfId="1653"/>
    <cellStyle name="Měna 2 2 7" xfId="208"/>
    <cellStyle name="Měna 2 2 7 2" xfId="496"/>
    <cellStyle name="Měna 2 2 7 2 2" xfId="1029"/>
    <cellStyle name="Měna 2 2 7 2 3" xfId="1561"/>
    <cellStyle name="Měna 2 2 7 2 4" xfId="1656"/>
    <cellStyle name="Měna 2 2 7 3" xfId="742"/>
    <cellStyle name="Měna 2 2 7 4" xfId="1274"/>
    <cellStyle name="Měna 2 2 7 5" xfId="1655"/>
    <cellStyle name="Měna 2 2 8" xfId="305"/>
    <cellStyle name="Měna 2 2 8 2" xfId="838"/>
    <cellStyle name="Měna 2 2 8 3" xfId="1370"/>
    <cellStyle name="Měna 2 2 8 4" xfId="1657"/>
    <cellStyle name="Měna 2 2 9" xfId="531"/>
    <cellStyle name="Měna 2 2 9 2" xfId="1063"/>
    <cellStyle name="Měna 2 2 9 3" xfId="1595"/>
    <cellStyle name="Měna 2 2 9 4" xfId="1658"/>
    <cellStyle name="Měna 2 3" xfId="41"/>
    <cellStyle name="Měna 2 3 2" xfId="148"/>
    <cellStyle name="Měna 2 3 2 2" xfId="282"/>
    <cellStyle name="Měna 2 3 2 2 2" xfId="474"/>
    <cellStyle name="Měna 2 3 2 2 2 2" xfId="1007"/>
    <cellStyle name="Měna 2 3 2 2 2 3" xfId="1539"/>
    <cellStyle name="Měna 2 3 2 2 2 4" xfId="1662"/>
    <cellStyle name="Měna 2 3 2 2 3" xfId="816"/>
    <cellStyle name="Měna 2 3 2 2 4" xfId="1348"/>
    <cellStyle name="Měna 2 3 2 2 5" xfId="1661"/>
    <cellStyle name="Měna 2 3 2 3" xfId="378"/>
    <cellStyle name="Měna 2 3 2 3 2" xfId="911"/>
    <cellStyle name="Měna 2 3 2 3 3" xfId="1443"/>
    <cellStyle name="Měna 2 3 2 3 4" xfId="1663"/>
    <cellStyle name="Měna 2 3 2 4" xfId="682"/>
    <cellStyle name="Měna 2 3 2 5" xfId="1214"/>
    <cellStyle name="Měna 2 3 2 6" xfId="1660"/>
    <cellStyle name="Měna 2 3 3" xfId="76"/>
    <cellStyle name="Měna 2 3 3 2" xfId="409"/>
    <cellStyle name="Měna 2 3 3 2 2" xfId="942"/>
    <cellStyle name="Měna 2 3 3 2 3" xfId="1474"/>
    <cellStyle name="Měna 2 3 3 2 4" xfId="1665"/>
    <cellStyle name="Měna 2 3 3 3" xfId="611"/>
    <cellStyle name="Měna 2 3 3 4" xfId="1143"/>
    <cellStyle name="Měna 2 3 3 5" xfId="1664"/>
    <cellStyle name="Měna 2 3 4" xfId="217"/>
    <cellStyle name="Měna 2 3 4 2" xfId="507"/>
    <cellStyle name="Měna 2 3 4 2 2" xfId="1039"/>
    <cellStyle name="Měna 2 3 4 2 3" xfId="1571"/>
    <cellStyle name="Měna 2 3 4 2 4" xfId="1667"/>
    <cellStyle name="Měna 2 3 4 3" xfId="751"/>
    <cellStyle name="Měna 2 3 4 4" xfId="1283"/>
    <cellStyle name="Měna 2 3 4 5" xfId="1666"/>
    <cellStyle name="Měna 2 3 5" xfId="314"/>
    <cellStyle name="Měna 2 3 5 2" xfId="847"/>
    <cellStyle name="Měna 2 3 5 3" xfId="1379"/>
    <cellStyle name="Měna 2 3 5 4" xfId="1668"/>
    <cellStyle name="Měna 2 3 6" xfId="541"/>
    <cellStyle name="Měna 2 3 6 2" xfId="1073"/>
    <cellStyle name="Měna 2 3 6 3" xfId="1605"/>
    <cellStyle name="Měna 2 3 6 4" xfId="1669"/>
    <cellStyle name="Měna 2 3 7" xfId="576"/>
    <cellStyle name="Měna 2 3 8" xfId="1108"/>
    <cellStyle name="Měna 2 3 9" xfId="1659"/>
    <cellStyle name="Měna 2 4" xfId="94"/>
    <cellStyle name="Měna 2 4 2" xfId="166"/>
    <cellStyle name="Měna 2 4 2 2" xfId="427"/>
    <cellStyle name="Měna 2 4 2 2 2" xfId="960"/>
    <cellStyle name="Měna 2 4 2 2 3" xfId="1492"/>
    <cellStyle name="Měna 2 4 2 2 4" xfId="1672"/>
    <cellStyle name="Měna 2 4 2 3" xfId="700"/>
    <cellStyle name="Měna 2 4 2 4" xfId="1232"/>
    <cellStyle name="Měna 2 4 2 5" xfId="1671"/>
    <cellStyle name="Měna 2 4 3" xfId="235"/>
    <cellStyle name="Měna 2 4 3 2" xfId="515"/>
    <cellStyle name="Měna 2 4 3 2 2" xfId="1047"/>
    <cellStyle name="Měna 2 4 3 2 3" xfId="1579"/>
    <cellStyle name="Měna 2 4 3 2 4" xfId="1674"/>
    <cellStyle name="Měna 2 4 3 3" xfId="769"/>
    <cellStyle name="Měna 2 4 3 4" xfId="1301"/>
    <cellStyle name="Měna 2 4 3 5" xfId="1673"/>
    <cellStyle name="Měna 2 4 4" xfId="331"/>
    <cellStyle name="Měna 2 4 4 2" xfId="864"/>
    <cellStyle name="Měna 2 4 4 3" xfId="1396"/>
    <cellStyle name="Měna 2 4 4 4" xfId="1675"/>
    <cellStyle name="Měna 2 4 5" xfId="629"/>
    <cellStyle name="Měna 2 4 6" xfId="1161"/>
    <cellStyle name="Měna 2 4 7" xfId="1670"/>
    <cellStyle name="Měna 2 5" xfId="111"/>
    <cellStyle name="Měna 2 5 2" xfId="183"/>
    <cellStyle name="Měna 2 5 2 2" xfId="444"/>
    <cellStyle name="Měna 2 5 2 2 2" xfId="977"/>
    <cellStyle name="Měna 2 5 2 2 3" xfId="1509"/>
    <cellStyle name="Měna 2 5 2 2 4" xfId="1678"/>
    <cellStyle name="Měna 2 5 2 3" xfId="717"/>
    <cellStyle name="Měna 2 5 2 4" xfId="1249"/>
    <cellStyle name="Měna 2 5 2 5" xfId="1677"/>
    <cellStyle name="Měna 2 5 3" xfId="252"/>
    <cellStyle name="Měna 2 5 3 2" xfId="786"/>
    <cellStyle name="Měna 2 5 3 3" xfId="1318"/>
    <cellStyle name="Měna 2 5 3 4" xfId="1679"/>
    <cellStyle name="Měna 2 5 4" xfId="348"/>
    <cellStyle name="Měna 2 5 4 2" xfId="881"/>
    <cellStyle name="Měna 2 5 4 3" xfId="1413"/>
    <cellStyle name="Měna 2 5 4 4" xfId="1680"/>
    <cellStyle name="Měna 2 5 5" xfId="646"/>
    <cellStyle name="Měna 2 5 6" xfId="1178"/>
    <cellStyle name="Měna 2 5 7" xfId="1676"/>
    <cellStyle name="Měna 2 6" xfId="131"/>
    <cellStyle name="Měna 2 6 2" xfId="268"/>
    <cellStyle name="Měna 2 6 2 2" xfId="460"/>
    <cellStyle name="Měna 2 6 2 2 2" xfId="993"/>
    <cellStyle name="Měna 2 6 2 2 3" xfId="1525"/>
    <cellStyle name="Měna 2 6 2 2 4" xfId="1683"/>
    <cellStyle name="Měna 2 6 2 3" xfId="802"/>
    <cellStyle name="Měna 2 6 2 4" xfId="1334"/>
    <cellStyle name="Měna 2 6 2 5" xfId="1682"/>
    <cellStyle name="Měna 2 6 3" xfId="364"/>
    <cellStyle name="Měna 2 6 3 2" xfId="897"/>
    <cellStyle name="Měna 2 6 3 3" xfId="1429"/>
    <cellStyle name="Měna 2 6 3 4" xfId="1684"/>
    <cellStyle name="Měna 2 6 4" xfId="665"/>
    <cellStyle name="Měna 2 6 5" xfId="1197"/>
    <cellStyle name="Měna 2 6 6" xfId="1681"/>
    <cellStyle name="Měna 2 7" xfId="59"/>
    <cellStyle name="Měna 2 7 2" xfId="392"/>
    <cellStyle name="Měna 2 7 2 2" xfId="925"/>
    <cellStyle name="Měna 2 7 2 3" xfId="1457"/>
    <cellStyle name="Měna 2 7 2 4" xfId="1686"/>
    <cellStyle name="Měna 2 7 3" xfId="594"/>
    <cellStyle name="Měna 2 7 4" xfId="1126"/>
    <cellStyle name="Měna 2 7 5" xfId="1685"/>
    <cellStyle name="Měna 2 8" xfId="200"/>
    <cellStyle name="Měna 2 8 2" xfId="488"/>
    <cellStyle name="Měna 2 8 2 2" xfId="1021"/>
    <cellStyle name="Měna 2 8 2 3" xfId="1553"/>
    <cellStyle name="Měna 2 8 2 4" xfId="1688"/>
    <cellStyle name="Měna 2 8 3" xfId="734"/>
    <cellStyle name="Měna 2 8 4" xfId="1266"/>
    <cellStyle name="Měna 2 8 5" xfId="1687"/>
    <cellStyle name="Měna 2 9" xfId="298"/>
    <cellStyle name="Měna 2 9 2" xfId="831"/>
    <cellStyle name="Měna 2 9 3" xfId="1363"/>
    <cellStyle name="Měna 2 9 4" xfId="1689"/>
    <cellStyle name="Měna 3" xfId="18"/>
    <cellStyle name="Měna 3 10" xfId="525"/>
    <cellStyle name="Měna 3 10 2" xfId="1057"/>
    <cellStyle name="Měna 3 10 3" xfId="1589"/>
    <cellStyle name="Měna 3 10 4" xfId="1691"/>
    <cellStyle name="Měna 3 11" xfId="561"/>
    <cellStyle name="Měna 3 12" xfId="1093"/>
    <cellStyle name="Měna 3 13" xfId="1690"/>
    <cellStyle name="Měna 3 2" xfId="26"/>
    <cellStyle name="Měna 3 2 10" xfId="565"/>
    <cellStyle name="Měna 3 2 11" xfId="1097"/>
    <cellStyle name="Měna 3 2 12" xfId="1692"/>
    <cellStyle name="Měna 3 2 2" xfId="47"/>
    <cellStyle name="Měna 3 2 2 2" xfId="154"/>
    <cellStyle name="Měna 3 2 2 2 2" xfId="415"/>
    <cellStyle name="Měna 3 2 2 2 2 2" xfId="948"/>
    <cellStyle name="Měna 3 2 2 2 2 3" xfId="1480"/>
    <cellStyle name="Měna 3 2 2 2 2 4" xfId="1695"/>
    <cellStyle name="Měna 3 2 2 2 3" xfId="688"/>
    <cellStyle name="Měna 3 2 2 2 4" xfId="1220"/>
    <cellStyle name="Měna 3 2 2 2 5" xfId="1694"/>
    <cellStyle name="Měna 3 2 2 3" xfId="82"/>
    <cellStyle name="Měna 3 2 2 3 2" xfId="617"/>
    <cellStyle name="Měna 3 2 2 3 3" xfId="1149"/>
    <cellStyle name="Měna 3 2 2 3 4" xfId="1696"/>
    <cellStyle name="Měna 3 2 2 4" xfId="223"/>
    <cellStyle name="Měna 3 2 2 4 2" xfId="757"/>
    <cellStyle name="Měna 3 2 2 4 3" xfId="1289"/>
    <cellStyle name="Měna 3 2 2 4 4" xfId="1697"/>
    <cellStyle name="Měna 3 2 2 5" xfId="320"/>
    <cellStyle name="Měna 3 2 2 5 2" xfId="853"/>
    <cellStyle name="Měna 3 2 2 5 3" xfId="1385"/>
    <cellStyle name="Měna 3 2 2 5 4" xfId="1698"/>
    <cellStyle name="Měna 3 2 2 6" xfId="547"/>
    <cellStyle name="Měna 3 2 2 6 2" xfId="1079"/>
    <cellStyle name="Měna 3 2 2 6 3" xfId="1611"/>
    <cellStyle name="Měna 3 2 2 6 4" xfId="1699"/>
    <cellStyle name="Měna 3 2 2 7" xfId="582"/>
    <cellStyle name="Měna 3 2 2 8" xfId="1114"/>
    <cellStyle name="Měna 3 2 2 9" xfId="1693"/>
    <cellStyle name="Měna 3 2 3" xfId="100"/>
    <cellStyle name="Měna 3 2 3 2" xfId="172"/>
    <cellStyle name="Měna 3 2 3 2 2" xfId="433"/>
    <cellStyle name="Měna 3 2 3 2 2 2" xfId="966"/>
    <cellStyle name="Měna 3 2 3 2 2 3" xfId="1498"/>
    <cellStyle name="Měna 3 2 3 2 2 4" xfId="1702"/>
    <cellStyle name="Měna 3 2 3 2 3" xfId="706"/>
    <cellStyle name="Měna 3 2 3 2 4" xfId="1238"/>
    <cellStyle name="Měna 3 2 3 2 5" xfId="1701"/>
    <cellStyle name="Měna 3 2 3 3" xfId="241"/>
    <cellStyle name="Měna 3 2 3 3 2" xfId="775"/>
    <cellStyle name="Měna 3 2 3 3 3" xfId="1307"/>
    <cellStyle name="Měna 3 2 3 3 4" xfId="1703"/>
    <cellStyle name="Měna 3 2 3 4" xfId="337"/>
    <cellStyle name="Měna 3 2 3 4 2" xfId="870"/>
    <cellStyle name="Měna 3 2 3 4 3" xfId="1402"/>
    <cellStyle name="Měna 3 2 3 4 4" xfId="1704"/>
    <cellStyle name="Měna 3 2 3 5" xfId="635"/>
    <cellStyle name="Měna 3 2 3 6" xfId="1167"/>
    <cellStyle name="Měna 3 2 3 7" xfId="1700"/>
    <cellStyle name="Měna 3 2 4" xfId="117"/>
    <cellStyle name="Měna 3 2 4 2" xfId="189"/>
    <cellStyle name="Měna 3 2 4 2 2" xfId="450"/>
    <cellStyle name="Měna 3 2 4 2 2 2" xfId="983"/>
    <cellStyle name="Měna 3 2 4 2 2 3" xfId="1515"/>
    <cellStyle name="Měna 3 2 4 2 2 4" xfId="1707"/>
    <cellStyle name="Měna 3 2 4 2 3" xfId="723"/>
    <cellStyle name="Měna 3 2 4 2 4" xfId="1255"/>
    <cellStyle name="Měna 3 2 4 2 5" xfId="1706"/>
    <cellStyle name="Měna 3 2 4 3" xfId="258"/>
    <cellStyle name="Měna 3 2 4 3 2" xfId="792"/>
    <cellStyle name="Měna 3 2 4 3 3" xfId="1324"/>
    <cellStyle name="Měna 3 2 4 3 4" xfId="1708"/>
    <cellStyle name="Měna 3 2 4 4" xfId="354"/>
    <cellStyle name="Měna 3 2 4 4 2" xfId="887"/>
    <cellStyle name="Měna 3 2 4 4 3" xfId="1419"/>
    <cellStyle name="Měna 3 2 4 4 4" xfId="1709"/>
    <cellStyle name="Měna 3 2 4 5" xfId="652"/>
    <cellStyle name="Měna 3 2 4 6" xfId="1184"/>
    <cellStyle name="Měna 3 2 4 7" xfId="1705"/>
    <cellStyle name="Měna 3 2 5" xfId="137"/>
    <cellStyle name="Měna 3 2 5 2" xfId="398"/>
    <cellStyle name="Měna 3 2 5 2 2" xfId="931"/>
    <cellStyle name="Měna 3 2 5 2 3" xfId="1463"/>
    <cellStyle name="Měna 3 2 5 2 4" xfId="1711"/>
    <cellStyle name="Měna 3 2 5 3" xfId="671"/>
    <cellStyle name="Měna 3 2 5 4" xfId="1203"/>
    <cellStyle name="Měna 3 2 5 5" xfId="1710"/>
    <cellStyle name="Měna 3 2 6" xfId="65"/>
    <cellStyle name="Měna 3 2 6 2" xfId="494"/>
    <cellStyle name="Měna 3 2 6 2 2" xfId="1027"/>
    <cellStyle name="Měna 3 2 6 2 3" xfId="1559"/>
    <cellStyle name="Měna 3 2 6 2 4" xfId="1713"/>
    <cellStyle name="Měna 3 2 6 3" xfId="600"/>
    <cellStyle name="Měna 3 2 6 4" xfId="1132"/>
    <cellStyle name="Měna 3 2 6 5" xfId="1712"/>
    <cellStyle name="Měna 3 2 7" xfId="206"/>
    <cellStyle name="Měna 3 2 7 2" xfId="740"/>
    <cellStyle name="Měna 3 2 7 3" xfId="1272"/>
    <cellStyle name="Měna 3 2 7 4" xfId="1714"/>
    <cellStyle name="Měna 3 2 8" xfId="304"/>
    <cellStyle name="Měna 3 2 8 2" xfId="837"/>
    <cellStyle name="Měna 3 2 8 3" xfId="1369"/>
    <cellStyle name="Měna 3 2 8 4" xfId="1715"/>
    <cellStyle name="Měna 3 2 9" xfId="529"/>
    <cellStyle name="Měna 3 2 9 2" xfId="1061"/>
    <cellStyle name="Měna 3 2 9 3" xfId="1593"/>
    <cellStyle name="Měna 3 2 9 4" xfId="1716"/>
    <cellStyle name="Měna 3 3" xfId="43"/>
    <cellStyle name="Měna 3 3 2" xfId="150"/>
    <cellStyle name="Měna 3 3 2 2" xfId="411"/>
    <cellStyle name="Měna 3 3 2 2 2" xfId="944"/>
    <cellStyle name="Měna 3 3 2 2 3" xfId="1476"/>
    <cellStyle name="Měna 3 3 2 2 4" xfId="1719"/>
    <cellStyle name="Měna 3 3 2 3" xfId="684"/>
    <cellStyle name="Měna 3 3 2 4" xfId="1216"/>
    <cellStyle name="Měna 3 3 2 5" xfId="1718"/>
    <cellStyle name="Měna 3 3 3" xfId="78"/>
    <cellStyle name="Měna 3 3 3 2" xfId="509"/>
    <cellStyle name="Měna 3 3 3 2 2" xfId="1041"/>
    <cellStyle name="Měna 3 3 3 2 3" xfId="1573"/>
    <cellStyle name="Měna 3 3 3 2 4" xfId="1721"/>
    <cellStyle name="Měna 3 3 3 3" xfId="613"/>
    <cellStyle name="Měna 3 3 3 4" xfId="1145"/>
    <cellStyle name="Měna 3 3 3 5" xfId="1720"/>
    <cellStyle name="Měna 3 3 4" xfId="219"/>
    <cellStyle name="Měna 3 3 4 2" xfId="753"/>
    <cellStyle name="Měna 3 3 4 3" xfId="1285"/>
    <cellStyle name="Měna 3 3 4 4" xfId="1722"/>
    <cellStyle name="Měna 3 3 5" xfId="316"/>
    <cellStyle name="Měna 3 3 5 2" xfId="849"/>
    <cellStyle name="Měna 3 3 5 3" xfId="1381"/>
    <cellStyle name="Měna 3 3 5 4" xfId="1723"/>
    <cellStyle name="Měna 3 3 6" xfId="543"/>
    <cellStyle name="Měna 3 3 6 2" xfId="1075"/>
    <cellStyle name="Měna 3 3 6 3" xfId="1607"/>
    <cellStyle name="Měna 3 3 6 4" xfId="1724"/>
    <cellStyle name="Měna 3 3 7" xfId="578"/>
    <cellStyle name="Měna 3 3 8" xfId="1110"/>
    <cellStyle name="Měna 3 3 9" xfId="1717"/>
    <cellStyle name="Měna 3 4" xfId="96"/>
    <cellStyle name="Měna 3 4 2" xfId="168"/>
    <cellStyle name="Měna 3 4 2 2" xfId="429"/>
    <cellStyle name="Měna 3 4 2 2 2" xfId="962"/>
    <cellStyle name="Měna 3 4 2 2 3" xfId="1494"/>
    <cellStyle name="Měna 3 4 2 2 4" xfId="1727"/>
    <cellStyle name="Měna 3 4 2 3" xfId="702"/>
    <cellStyle name="Měna 3 4 2 4" xfId="1234"/>
    <cellStyle name="Měna 3 4 2 5" xfId="1726"/>
    <cellStyle name="Měna 3 4 3" xfId="237"/>
    <cellStyle name="Měna 3 4 3 2" xfId="517"/>
    <cellStyle name="Měna 3 4 3 2 2" xfId="1049"/>
    <cellStyle name="Měna 3 4 3 2 3" xfId="1581"/>
    <cellStyle name="Měna 3 4 3 2 4" xfId="1729"/>
    <cellStyle name="Měna 3 4 3 3" xfId="771"/>
    <cellStyle name="Měna 3 4 3 4" xfId="1303"/>
    <cellStyle name="Měna 3 4 3 5" xfId="1728"/>
    <cellStyle name="Měna 3 4 4" xfId="333"/>
    <cellStyle name="Měna 3 4 4 2" xfId="866"/>
    <cellStyle name="Měna 3 4 4 3" xfId="1398"/>
    <cellStyle name="Měna 3 4 4 4" xfId="1730"/>
    <cellStyle name="Měna 3 4 5" xfId="631"/>
    <cellStyle name="Měna 3 4 6" xfId="1163"/>
    <cellStyle name="Měna 3 4 7" xfId="1725"/>
    <cellStyle name="Měna 3 5" xfId="113"/>
    <cellStyle name="Měna 3 5 2" xfId="185"/>
    <cellStyle name="Měna 3 5 2 2" xfId="446"/>
    <cellStyle name="Měna 3 5 2 2 2" xfId="979"/>
    <cellStyle name="Měna 3 5 2 2 3" xfId="1511"/>
    <cellStyle name="Měna 3 5 2 2 4" xfId="1733"/>
    <cellStyle name="Měna 3 5 2 3" xfId="719"/>
    <cellStyle name="Měna 3 5 2 4" xfId="1251"/>
    <cellStyle name="Měna 3 5 2 5" xfId="1732"/>
    <cellStyle name="Měna 3 5 3" xfId="254"/>
    <cellStyle name="Měna 3 5 3 2" xfId="788"/>
    <cellStyle name="Měna 3 5 3 3" xfId="1320"/>
    <cellStyle name="Měna 3 5 3 4" xfId="1734"/>
    <cellStyle name="Měna 3 5 4" xfId="350"/>
    <cellStyle name="Měna 3 5 4 2" xfId="883"/>
    <cellStyle name="Měna 3 5 4 3" xfId="1415"/>
    <cellStyle name="Měna 3 5 4 4" xfId="1735"/>
    <cellStyle name="Měna 3 5 5" xfId="648"/>
    <cellStyle name="Měna 3 5 6" xfId="1180"/>
    <cellStyle name="Měna 3 5 7" xfId="1731"/>
    <cellStyle name="Měna 3 6" xfId="133"/>
    <cellStyle name="Měna 3 6 2" xfId="394"/>
    <cellStyle name="Měna 3 6 2 2" xfId="927"/>
    <cellStyle name="Měna 3 6 2 3" xfId="1459"/>
    <cellStyle name="Měna 3 6 2 4" xfId="1737"/>
    <cellStyle name="Měna 3 6 3" xfId="667"/>
    <cellStyle name="Měna 3 6 4" xfId="1199"/>
    <cellStyle name="Měna 3 6 5" xfId="1736"/>
    <cellStyle name="Měna 3 7" xfId="61"/>
    <cellStyle name="Měna 3 7 2" xfId="490"/>
    <cellStyle name="Měna 3 7 2 2" xfId="1023"/>
    <cellStyle name="Měna 3 7 2 3" xfId="1555"/>
    <cellStyle name="Měna 3 7 2 4" xfId="1739"/>
    <cellStyle name="Měna 3 7 3" xfId="596"/>
    <cellStyle name="Měna 3 7 4" xfId="1128"/>
    <cellStyle name="Měna 3 7 5" xfId="1738"/>
    <cellStyle name="Měna 3 8" xfId="202"/>
    <cellStyle name="Měna 3 8 2" xfId="736"/>
    <cellStyle name="Měna 3 8 3" xfId="1268"/>
    <cellStyle name="Měna 3 8 4" xfId="1740"/>
    <cellStyle name="Měna 3 9" xfId="300"/>
    <cellStyle name="Měna 3 9 2" xfId="833"/>
    <cellStyle name="Měna 3 9 3" xfId="1365"/>
    <cellStyle name="Měna 3 9 4" xfId="1741"/>
    <cellStyle name="Měna 4" xfId="37"/>
    <cellStyle name="Měna 4 10" xfId="1742"/>
    <cellStyle name="Měna 4 2" xfId="56"/>
    <cellStyle name="Měna 4 2 2" xfId="163"/>
    <cellStyle name="Měna 4 2 2 2" xfId="424"/>
    <cellStyle name="Měna 4 2 2 2 2" xfId="957"/>
    <cellStyle name="Měna 4 2 2 2 3" xfId="1489"/>
    <cellStyle name="Měna 4 2 2 2 4" xfId="1745"/>
    <cellStyle name="Měna 4 2 2 3" xfId="697"/>
    <cellStyle name="Měna 4 2 2 4" xfId="1229"/>
    <cellStyle name="Měna 4 2 2 5" xfId="1744"/>
    <cellStyle name="Měna 4 2 3" xfId="91"/>
    <cellStyle name="Měna 4 2 3 2" xfId="626"/>
    <cellStyle name="Měna 4 2 3 3" xfId="1158"/>
    <cellStyle name="Měna 4 2 3 4" xfId="1746"/>
    <cellStyle name="Měna 4 2 4" xfId="232"/>
    <cellStyle name="Měna 4 2 4 2" xfId="766"/>
    <cellStyle name="Měna 4 2 4 3" xfId="1298"/>
    <cellStyle name="Měna 4 2 4 4" xfId="1747"/>
    <cellStyle name="Měna 4 2 5" xfId="328"/>
    <cellStyle name="Měna 4 2 5 2" xfId="861"/>
    <cellStyle name="Měna 4 2 5 3" xfId="1393"/>
    <cellStyle name="Měna 4 2 5 4" xfId="1748"/>
    <cellStyle name="Měna 4 2 6" xfId="556"/>
    <cellStyle name="Měna 4 2 6 2" xfId="1088"/>
    <cellStyle name="Měna 4 2 6 3" xfId="1620"/>
    <cellStyle name="Měna 4 2 6 4" xfId="1749"/>
    <cellStyle name="Měna 4 2 7" xfId="591"/>
    <cellStyle name="Měna 4 2 8" xfId="1123"/>
    <cellStyle name="Měna 4 2 9" xfId="1743"/>
    <cellStyle name="Měna 4 3" xfId="127"/>
    <cellStyle name="Měna 4 3 2" xfId="146"/>
    <cellStyle name="Měna 4 3 2 2" xfId="680"/>
    <cellStyle name="Měna 4 3 2 3" xfId="1212"/>
    <cellStyle name="Měna 4 3 2 4" xfId="1751"/>
    <cellStyle name="Měna 4 3 3" xfId="407"/>
    <cellStyle name="Měna 4 3 3 2" xfId="940"/>
    <cellStyle name="Měna 4 3 3 3" xfId="1472"/>
    <cellStyle name="Měna 4 3 3 4" xfId="1752"/>
    <cellStyle name="Měna 4 3 4" xfId="662"/>
    <cellStyle name="Měna 4 3 5" xfId="1194"/>
    <cellStyle name="Měna 4 3 6" xfId="1750"/>
    <cellStyle name="Měna 4 4" xfId="74"/>
    <cellStyle name="Měna 4 4 2" xfId="503"/>
    <cellStyle name="Měna 4 4 2 2" xfId="1036"/>
    <cellStyle name="Měna 4 4 2 3" xfId="1568"/>
    <cellStyle name="Měna 4 4 2 4" xfId="1754"/>
    <cellStyle name="Měna 4 4 3" xfId="609"/>
    <cellStyle name="Měna 4 4 4" xfId="1141"/>
    <cellStyle name="Měna 4 4 5" xfId="1753"/>
    <cellStyle name="Měna 4 5" xfId="215"/>
    <cellStyle name="Měna 4 5 2" xfId="749"/>
    <cellStyle name="Měna 4 5 3" xfId="1281"/>
    <cellStyle name="Měna 4 5 4" xfId="1755"/>
    <cellStyle name="Měna 4 6" xfId="312"/>
    <cellStyle name="Měna 4 6 2" xfId="845"/>
    <cellStyle name="Měna 4 6 3" xfId="1377"/>
    <cellStyle name="Měna 4 6 4" xfId="1756"/>
    <cellStyle name="Měna 4 7" xfId="538"/>
    <cellStyle name="Měna 4 7 2" xfId="1070"/>
    <cellStyle name="Měna 4 7 3" xfId="1602"/>
    <cellStyle name="Měna 4 7 4" xfId="1757"/>
    <cellStyle name="Měna 4 8" xfId="574"/>
    <cellStyle name="Měna 4 9" xfId="1106"/>
    <cellStyle name="Měna 5" xfId="92"/>
    <cellStyle name="Měna 5 2" xfId="164"/>
    <cellStyle name="Měna 5 2 2" xfId="425"/>
    <cellStyle name="Měna 5 2 2 2" xfId="958"/>
    <cellStyle name="Měna 5 2 2 3" xfId="1490"/>
    <cellStyle name="Měna 5 2 2 4" xfId="1760"/>
    <cellStyle name="Měna 5 2 3" xfId="698"/>
    <cellStyle name="Měna 5 2 4" xfId="1230"/>
    <cellStyle name="Měna 5 2 5" xfId="1759"/>
    <cellStyle name="Měna 5 3" xfId="233"/>
    <cellStyle name="Měna 5 3 2" xfId="505"/>
    <cellStyle name="Měna 5 3 2 2" xfId="1037"/>
    <cellStyle name="Měna 5 3 2 3" xfId="1569"/>
    <cellStyle name="Měna 5 3 2 4" xfId="1762"/>
    <cellStyle name="Měna 5 3 3" xfId="767"/>
    <cellStyle name="Měna 5 3 4" xfId="1299"/>
    <cellStyle name="Měna 5 3 5" xfId="1761"/>
    <cellStyle name="Měna 5 4" xfId="329"/>
    <cellStyle name="Měna 5 4 2" xfId="862"/>
    <cellStyle name="Měna 5 4 3" xfId="1394"/>
    <cellStyle name="Měna 5 4 4" xfId="1763"/>
    <cellStyle name="Měna 5 5" xfId="539"/>
    <cellStyle name="Měna 5 5 2" xfId="1071"/>
    <cellStyle name="Měna 5 5 3" xfId="1603"/>
    <cellStyle name="Měna 5 5 4" xfId="1764"/>
    <cellStyle name="Měna 5 6" xfId="627"/>
    <cellStyle name="Měna 5 7" xfId="1159"/>
    <cellStyle name="Měna 5 8" xfId="1758"/>
    <cellStyle name="Měna 6" xfId="109"/>
    <cellStyle name="Měna 6 2" xfId="181"/>
    <cellStyle name="Měna 6 2 2" xfId="442"/>
    <cellStyle name="Měna 6 2 2 2" xfId="975"/>
    <cellStyle name="Měna 6 2 2 3" xfId="1507"/>
    <cellStyle name="Měna 6 2 2 4" xfId="1767"/>
    <cellStyle name="Měna 6 2 3" xfId="715"/>
    <cellStyle name="Měna 6 2 4" xfId="1247"/>
    <cellStyle name="Měna 6 2 5" xfId="1766"/>
    <cellStyle name="Měna 6 3" xfId="250"/>
    <cellStyle name="Měna 6 3 2" xfId="513"/>
    <cellStyle name="Měna 6 3 2 2" xfId="1045"/>
    <cellStyle name="Měna 6 3 2 3" xfId="1577"/>
    <cellStyle name="Měna 6 3 2 4" xfId="1769"/>
    <cellStyle name="Měna 6 3 3" xfId="784"/>
    <cellStyle name="Měna 6 3 4" xfId="1316"/>
    <cellStyle name="Měna 6 3 5" xfId="1768"/>
    <cellStyle name="Měna 6 4" xfId="346"/>
    <cellStyle name="Měna 6 4 2" xfId="879"/>
    <cellStyle name="Měna 6 4 3" xfId="1411"/>
    <cellStyle name="Měna 6 4 4" xfId="1770"/>
    <cellStyle name="Měna 6 5" xfId="644"/>
    <cellStyle name="Měna 6 6" xfId="1176"/>
    <cellStyle name="Měna 6 7" xfId="1765"/>
    <cellStyle name="Měna 7" xfId="129"/>
    <cellStyle name="Měna 7 2" xfId="390"/>
    <cellStyle name="Měna 7 2 2" xfId="923"/>
    <cellStyle name="Měna 7 2 3" xfId="1455"/>
    <cellStyle name="Měna 7 2 4" xfId="1772"/>
    <cellStyle name="Měna 7 3" xfId="663"/>
    <cellStyle name="Měna 7 4" xfId="1195"/>
    <cellStyle name="Měna 7 5" xfId="1771"/>
    <cellStyle name="Měna 8" xfId="57"/>
    <cellStyle name="Měna 8 2" xfId="486"/>
    <cellStyle name="Měna 8 2 2" xfId="1019"/>
    <cellStyle name="Měna 8 2 3" xfId="1551"/>
    <cellStyle name="Měna 8 2 4" xfId="1774"/>
    <cellStyle name="Měna 8 3" xfId="592"/>
    <cellStyle name="Měna 8 4" xfId="1124"/>
    <cellStyle name="Měna 8 5" xfId="1773"/>
    <cellStyle name="Měna 9" xfId="198"/>
    <cellStyle name="Měna 9 2" xfId="732"/>
    <cellStyle name="Měna 9 3" xfId="1264"/>
    <cellStyle name="Měna 9 4" xfId="1775"/>
    <cellStyle name="Normální" xfId="0" builtinId="0"/>
    <cellStyle name="Normální 10" xfId="4"/>
    <cellStyle name="Normální 10 10" xfId="522"/>
    <cellStyle name="Normální 10 10 2" xfId="1054"/>
    <cellStyle name="Normální 10 10 2 2" xfId="1779"/>
    <cellStyle name="Normální 10 10 2 2 2" xfId="2160"/>
    <cellStyle name="Normální 10 10 2 3" xfId="1778"/>
    <cellStyle name="Normální 10 10 3" xfId="1586"/>
    <cellStyle name="Normální 10 10 4" xfId="1777"/>
    <cellStyle name="Normální 10 11" xfId="558"/>
    <cellStyle name="Normální 10 11 2" xfId="2159"/>
    <cellStyle name="Normální 10 11 3" xfId="1780"/>
    <cellStyle name="Normální 10 11 3 2" xfId="2158"/>
    <cellStyle name="Normální 10 12" xfId="1090"/>
    <cellStyle name="Normální 10 13" xfId="1776"/>
    <cellStyle name="Normální 10 2" xfId="27"/>
    <cellStyle name="Normální 10 2 10" xfId="1098"/>
    <cellStyle name="Normální 10 2 11" xfId="1781"/>
    <cellStyle name="Normální 10 2 2" xfId="48"/>
    <cellStyle name="Normální 10 2 2 2" xfId="155"/>
    <cellStyle name="Normální 10 2 2 2 2" xfId="287"/>
    <cellStyle name="Normální 10 2 2 2 2 2" xfId="295"/>
    <cellStyle name="Normální 10 2 2 2 2 2 2" xfId="829"/>
    <cellStyle name="Normální 10 2 2 2 2 2 3" xfId="1361"/>
    <cellStyle name="Normální 10 2 2 2 2 2 4" xfId="1785"/>
    <cellStyle name="Normální 10 2 2 2 2 3" xfId="821"/>
    <cellStyle name="Normální 10 2 2 2 2 4" xfId="1353"/>
    <cellStyle name="Normální 10 2 2 2 2 5" xfId="1784"/>
    <cellStyle name="Normální 10 2 2 2 3" xfId="689"/>
    <cellStyle name="Normální 10 2 2 2 4" xfId="1221"/>
    <cellStyle name="Normální 10 2 2 2 5" xfId="1783"/>
    <cellStyle name="Normální 10 2 2 3" xfId="83"/>
    <cellStyle name="Normální 10 2 2 3 2" xfId="416"/>
    <cellStyle name="Normální 10 2 2 3 2 2" xfId="949"/>
    <cellStyle name="Normální 10 2 2 3 2 3" xfId="1481"/>
    <cellStyle name="Normální 10 2 2 3 2 4" xfId="1787"/>
    <cellStyle name="Normální 10 2 2 3 3" xfId="618"/>
    <cellStyle name="Normální 10 2 2 3 4" xfId="1150"/>
    <cellStyle name="Normální 10 2 2 3 5" xfId="1786"/>
    <cellStyle name="Normální 10 2 2 4" xfId="224"/>
    <cellStyle name="Normální 10 2 2 4 2" xfId="758"/>
    <cellStyle name="Normální 10 2 2 4 3" xfId="1290"/>
    <cellStyle name="Normální 10 2 2 4 4" xfId="1788"/>
    <cellStyle name="Normální 10 2 2 5" xfId="548"/>
    <cellStyle name="Normální 10 2 2 5 2" xfId="1080"/>
    <cellStyle name="Normální 10 2 2 5 3" xfId="1612"/>
    <cellStyle name="Normální 10 2 2 5 4" xfId="1789"/>
    <cellStyle name="Normální 10 2 2 6" xfId="583"/>
    <cellStyle name="Normální 10 2 2 7" xfId="1115"/>
    <cellStyle name="Normální 10 2 2 8" xfId="1782"/>
    <cellStyle name="Normální 10 2 3" xfId="101"/>
    <cellStyle name="Normální 10 2 3 2" xfId="173"/>
    <cellStyle name="Normální 10 2 3 2 2" xfId="434"/>
    <cellStyle name="Normální 10 2 3 2 2 2" xfId="967"/>
    <cellStyle name="Normální 10 2 3 2 2 3" xfId="1499"/>
    <cellStyle name="Normální 10 2 3 2 2 4" xfId="1792"/>
    <cellStyle name="Normální 10 2 3 2 3" xfId="707"/>
    <cellStyle name="Normální 10 2 3 2 4" xfId="1239"/>
    <cellStyle name="Normální 10 2 3 2 5" xfId="1791"/>
    <cellStyle name="Normální 10 2 3 3" xfId="242"/>
    <cellStyle name="Normální 10 2 3 3 2" xfId="776"/>
    <cellStyle name="Normální 10 2 3 3 3" xfId="1308"/>
    <cellStyle name="Normální 10 2 3 3 4" xfId="1793"/>
    <cellStyle name="Normální 10 2 3 4" xfId="338"/>
    <cellStyle name="Normální 10 2 3 4 2" xfId="871"/>
    <cellStyle name="Normální 10 2 3 4 3" xfId="1403"/>
    <cellStyle name="Normální 10 2 3 4 4" xfId="1794"/>
    <cellStyle name="Normální 10 2 3 5" xfId="636"/>
    <cellStyle name="Normální 10 2 3 6" xfId="1168"/>
    <cellStyle name="Normální 10 2 3 7" xfId="1790"/>
    <cellStyle name="Normální 10 2 4" xfId="118"/>
    <cellStyle name="Normální 10 2 4 2" xfId="190"/>
    <cellStyle name="Normální 10 2 4 2 2" xfId="451"/>
    <cellStyle name="Normální 10 2 4 2 2 2" xfId="984"/>
    <cellStyle name="Normální 10 2 4 2 2 3" xfId="1516"/>
    <cellStyle name="Normální 10 2 4 2 2 4" xfId="1797"/>
    <cellStyle name="Normální 10 2 4 2 3" xfId="724"/>
    <cellStyle name="Normální 10 2 4 2 4" xfId="1256"/>
    <cellStyle name="Normální 10 2 4 2 5" xfId="1796"/>
    <cellStyle name="Normální 10 2 4 3" xfId="259"/>
    <cellStyle name="Normální 10 2 4 3 2" xfId="793"/>
    <cellStyle name="Normální 10 2 4 3 3" xfId="1325"/>
    <cellStyle name="Normální 10 2 4 3 4" xfId="1798"/>
    <cellStyle name="Normální 10 2 4 4" xfId="355"/>
    <cellStyle name="Normální 10 2 4 4 2" xfId="888"/>
    <cellStyle name="Normální 10 2 4 4 3" xfId="1420"/>
    <cellStyle name="Normální 10 2 4 4 4" xfId="1799"/>
    <cellStyle name="Normální 10 2 4 5" xfId="653"/>
    <cellStyle name="Normální 10 2 4 6" xfId="1185"/>
    <cellStyle name="Normální 10 2 4 7" xfId="1795"/>
    <cellStyle name="Normální 10 2 5" xfId="138"/>
    <cellStyle name="Normální 10 2 5 2" xfId="273"/>
    <cellStyle name="Normální 10 2 5 2 2" xfId="465"/>
    <cellStyle name="Normální 10 2 5 2 2 2" xfId="998"/>
    <cellStyle name="Normální 10 2 5 2 2 3" xfId="1530"/>
    <cellStyle name="Normální 10 2 5 2 2 4" xfId="1802"/>
    <cellStyle name="Normální 10 2 5 2 3" xfId="807"/>
    <cellStyle name="Normální 10 2 5 2 4" xfId="1339"/>
    <cellStyle name="Normální 10 2 5 2 5" xfId="1801"/>
    <cellStyle name="Normální 10 2 5 3" xfId="369"/>
    <cellStyle name="Normální 10 2 5 3 2" xfId="902"/>
    <cellStyle name="Normální 10 2 5 3 3" xfId="1434"/>
    <cellStyle name="Normální 10 2 5 3 4" xfId="1803"/>
    <cellStyle name="Normální 10 2 5 4" xfId="672"/>
    <cellStyle name="Normální 10 2 5 5" xfId="1204"/>
    <cellStyle name="Normální 10 2 5 6" xfId="1800"/>
    <cellStyle name="Normální 10 2 6" xfId="66"/>
    <cellStyle name="Normální 10 2 6 2" xfId="399"/>
    <cellStyle name="Normální 10 2 6 2 2" xfId="932"/>
    <cellStyle name="Normální 10 2 6 2 3" xfId="1464"/>
    <cellStyle name="Normální 10 2 6 2 4" xfId="1805"/>
    <cellStyle name="Normální 10 2 6 3" xfId="601"/>
    <cellStyle name="Normální 10 2 6 4" xfId="1133"/>
    <cellStyle name="Normální 10 2 6 5" xfId="1804"/>
    <cellStyle name="Normální 10 2 7" xfId="207"/>
    <cellStyle name="Normální 10 2 7 2" xfId="495"/>
    <cellStyle name="Normální 10 2 7 2 2" xfId="1028"/>
    <cellStyle name="Normální 10 2 7 2 3" xfId="1560"/>
    <cellStyle name="Normální 10 2 7 2 4" xfId="1807"/>
    <cellStyle name="Normální 10 2 7 3" xfId="741"/>
    <cellStyle name="Normální 10 2 7 4" xfId="1273"/>
    <cellStyle name="Normální 10 2 7 5" xfId="1806"/>
    <cellStyle name="Normální 10 2 8" xfId="530"/>
    <cellStyle name="Normální 10 2 8 2" xfId="1062"/>
    <cellStyle name="Normální 10 2 8 3" xfId="1594"/>
    <cellStyle name="Normální 10 2 8 4" xfId="1808"/>
    <cellStyle name="Normální 10 2 9" xfId="566"/>
    <cellStyle name="Normální 10 3" xfId="34"/>
    <cellStyle name="Normální 10 3 10" xfId="573"/>
    <cellStyle name="Normální 10 3 11" xfId="1105"/>
    <cellStyle name="Normální 10 3 12" xfId="1809"/>
    <cellStyle name="Normální 10 3 2" xfId="55"/>
    <cellStyle name="Normální 10 3 2 2" xfId="162"/>
    <cellStyle name="Normální 10 3 2 2 2" xfId="294"/>
    <cellStyle name="Normální 10 3 2 2 2 2" xfId="485"/>
    <cellStyle name="Normální 10 3 2 2 2 2 2" xfId="1018"/>
    <cellStyle name="Normální 10 3 2 2 2 2 3" xfId="1550"/>
    <cellStyle name="Normální 10 3 2 2 2 2 4" xfId="1813"/>
    <cellStyle name="Normální 10 3 2 2 2 3" xfId="828"/>
    <cellStyle name="Normální 10 3 2 2 2 4" xfId="1360"/>
    <cellStyle name="Normální 10 3 2 2 2 5" xfId="1812"/>
    <cellStyle name="Normální 10 3 2 2 3" xfId="389"/>
    <cellStyle name="Normální 10 3 2 2 3 2" xfId="922"/>
    <cellStyle name="Normální 10 3 2 2 3 3" xfId="1454"/>
    <cellStyle name="Normální 10 3 2 2 3 4" xfId="1814"/>
    <cellStyle name="Normální 10 3 2 2 4" xfId="696"/>
    <cellStyle name="Normální 10 3 2 2 5" xfId="1228"/>
    <cellStyle name="Normální 10 3 2 2 6" xfId="1811"/>
    <cellStyle name="Normální 10 3 2 3" xfId="90"/>
    <cellStyle name="Normální 10 3 2 3 2" xfId="423"/>
    <cellStyle name="Normální 10 3 2 3 2 2" xfId="956"/>
    <cellStyle name="Normální 10 3 2 3 2 3" xfId="1488"/>
    <cellStyle name="Normální 10 3 2 3 2 4" xfId="1816"/>
    <cellStyle name="Normální 10 3 2 3 3" xfId="625"/>
    <cellStyle name="Normální 10 3 2 3 4" xfId="1157"/>
    <cellStyle name="Normální 10 3 2 3 5" xfId="1815"/>
    <cellStyle name="Normální 10 3 2 4" xfId="231"/>
    <cellStyle name="Normální 10 3 2 4 2" xfId="765"/>
    <cellStyle name="Normální 10 3 2 4 3" xfId="1297"/>
    <cellStyle name="Normální 10 3 2 4 4" xfId="1817"/>
    <cellStyle name="Normální 10 3 2 5" xfId="327"/>
    <cellStyle name="Normální 10 3 2 5 2" xfId="860"/>
    <cellStyle name="Normální 10 3 2 5 3" xfId="1392"/>
    <cellStyle name="Normální 10 3 2 5 4" xfId="1818"/>
    <cellStyle name="Normální 10 3 2 6" xfId="555"/>
    <cellStyle name="Normální 10 3 2 6 2" xfId="1087"/>
    <cellStyle name="Normální 10 3 2 6 3" xfId="1619"/>
    <cellStyle name="Normální 10 3 2 6 4" xfId="1819"/>
    <cellStyle name="Normální 10 3 2 7" xfId="590"/>
    <cellStyle name="Normální 10 3 2 8" xfId="1122"/>
    <cellStyle name="Normální 10 3 2 9" xfId="1810"/>
    <cellStyle name="Normální 10 3 3" xfId="108"/>
    <cellStyle name="Normální 10 3 3 2" xfId="180"/>
    <cellStyle name="Normální 10 3 3 2 2" xfId="441"/>
    <cellStyle name="Normální 10 3 3 2 2 2" xfId="974"/>
    <cellStyle name="Normální 10 3 3 2 2 3" xfId="1506"/>
    <cellStyle name="Normální 10 3 3 2 2 4" xfId="1822"/>
    <cellStyle name="Normální 10 3 3 2 3" xfId="714"/>
    <cellStyle name="Normální 10 3 3 2 4" xfId="1246"/>
    <cellStyle name="Normální 10 3 3 2 5" xfId="1821"/>
    <cellStyle name="Normální 10 3 3 3" xfId="249"/>
    <cellStyle name="Normální 10 3 3 3 2" xfId="783"/>
    <cellStyle name="Normální 10 3 3 3 3" xfId="1315"/>
    <cellStyle name="Normální 10 3 3 3 4" xfId="1823"/>
    <cellStyle name="Normální 10 3 3 4" xfId="345"/>
    <cellStyle name="Normální 10 3 3 4 2" xfId="878"/>
    <cellStyle name="Normální 10 3 3 4 3" xfId="1410"/>
    <cellStyle name="Normální 10 3 3 4 4" xfId="1824"/>
    <cellStyle name="Normální 10 3 3 5" xfId="643"/>
    <cellStyle name="Normální 10 3 3 6" xfId="1175"/>
    <cellStyle name="Normální 10 3 3 7" xfId="1820"/>
    <cellStyle name="Normální 10 3 4" xfId="125"/>
    <cellStyle name="Normální 10 3 4 2" xfId="197"/>
    <cellStyle name="Normální 10 3 4 2 2" xfId="458"/>
    <cellStyle name="Normální 10 3 4 2 2 2" xfId="991"/>
    <cellStyle name="Normální 10 3 4 2 2 3" xfId="1523"/>
    <cellStyle name="Normální 10 3 4 2 2 4" xfId="1827"/>
    <cellStyle name="Normální 10 3 4 2 3" xfId="731"/>
    <cellStyle name="Normální 10 3 4 2 4" xfId="1263"/>
    <cellStyle name="Normální 10 3 4 2 5" xfId="1826"/>
    <cellStyle name="Normální 10 3 4 3" xfId="266"/>
    <cellStyle name="Normální 10 3 4 3 2" xfId="800"/>
    <cellStyle name="Normální 10 3 4 3 3" xfId="1332"/>
    <cellStyle name="Normální 10 3 4 3 4" xfId="1828"/>
    <cellStyle name="Normální 10 3 4 4" xfId="362"/>
    <cellStyle name="Normální 10 3 4 4 2" xfId="895"/>
    <cellStyle name="Normální 10 3 4 4 3" xfId="1427"/>
    <cellStyle name="Normální 10 3 4 4 4" xfId="1829"/>
    <cellStyle name="Normální 10 3 4 5" xfId="660"/>
    <cellStyle name="Normální 10 3 4 6" xfId="1192"/>
    <cellStyle name="Normální 10 3 4 7" xfId="1825"/>
    <cellStyle name="Normální 10 3 5" xfId="145"/>
    <cellStyle name="Normální 10 3 5 2" xfId="280"/>
    <cellStyle name="Normální 10 3 5 2 2" xfId="472"/>
    <cellStyle name="Normální 10 3 5 2 2 2" xfId="1005"/>
    <cellStyle name="Normální 10 3 5 2 2 3" xfId="1537"/>
    <cellStyle name="Normální 10 3 5 2 2 4" xfId="1832"/>
    <cellStyle name="Normální 10 3 5 2 3" xfId="814"/>
    <cellStyle name="Normální 10 3 5 2 4" xfId="1346"/>
    <cellStyle name="Normální 10 3 5 2 5" xfId="1831"/>
    <cellStyle name="Normální 10 3 5 3" xfId="376"/>
    <cellStyle name="Normální 10 3 5 3 2" xfId="909"/>
    <cellStyle name="Normální 10 3 5 3 3" xfId="1441"/>
    <cellStyle name="Normální 10 3 5 3 4" xfId="1833"/>
    <cellStyle name="Normální 10 3 5 4" xfId="679"/>
    <cellStyle name="Normální 10 3 5 5" xfId="1211"/>
    <cellStyle name="Normální 10 3 5 6" xfId="1830"/>
    <cellStyle name="Normální 10 3 6" xfId="73"/>
    <cellStyle name="Normální 10 3 6 2" xfId="406"/>
    <cellStyle name="Normální 10 3 6 2 2" xfId="939"/>
    <cellStyle name="Normální 10 3 6 2 3" xfId="1471"/>
    <cellStyle name="Normální 10 3 6 2 4" xfId="1835"/>
    <cellStyle name="Normální 10 3 6 3" xfId="608"/>
    <cellStyle name="Normální 10 3 6 4" xfId="1140"/>
    <cellStyle name="Normální 10 3 6 5" xfId="1834"/>
    <cellStyle name="Normální 10 3 7" xfId="214"/>
    <cellStyle name="Normální 10 3 7 2" xfId="502"/>
    <cellStyle name="Normální 10 3 7 2 2" xfId="1035"/>
    <cellStyle name="Normální 10 3 7 2 3" xfId="1567"/>
    <cellStyle name="Normální 10 3 7 2 4" xfId="1837"/>
    <cellStyle name="Normální 10 3 7 3" xfId="748"/>
    <cellStyle name="Normální 10 3 7 4" xfId="1280"/>
    <cellStyle name="Normální 10 3 7 5" xfId="1836"/>
    <cellStyle name="Normální 10 3 8" xfId="311"/>
    <cellStyle name="Normální 10 3 8 2" xfId="844"/>
    <cellStyle name="Normální 10 3 8 3" xfId="1376"/>
    <cellStyle name="Normální 10 3 8 4" xfId="1838"/>
    <cellStyle name="Normální 10 3 9" xfId="537"/>
    <cellStyle name="Normální 10 3 9 2" xfId="1069"/>
    <cellStyle name="Normální 10 3 9 3" xfId="1601"/>
    <cellStyle name="Normální 10 3 9 4" xfId="1839"/>
    <cellStyle name="Normální 10 4" xfId="40"/>
    <cellStyle name="Normální 10 4 2" xfId="147"/>
    <cellStyle name="Normální 10 4 2 2" xfId="281"/>
    <cellStyle name="Normální 10 4 2 2 2" xfId="473"/>
    <cellStyle name="Normální 10 4 2 2 2 2" xfId="1006"/>
    <cellStyle name="Normální 10 4 2 2 2 3" xfId="1538"/>
    <cellStyle name="Normální 10 4 2 2 2 4" xfId="1843"/>
    <cellStyle name="Normální 10 4 2 2 3" xfId="815"/>
    <cellStyle name="Normální 10 4 2 2 4" xfId="1347"/>
    <cellStyle name="Normální 10 4 2 2 5" xfId="1842"/>
    <cellStyle name="Normální 10 4 2 3" xfId="377"/>
    <cellStyle name="Normální 10 4 2 3 2" xfId="910"/>
    <cellStyle name="Normální 10 4 2 3 3" xfId="1442"/>
    <cellStyle name="Normální 10 4 2 3 4" xfId="1844"/>
    <cellStyle name="Normální 10 4 2 4" xfId="681"/>
    <cellStyle name="Normální 10 4 2 5" xfId="1213"/>
    <cellStyle name="Normální 10 4 2 6" xfId="1841"/>
    <cellStyle name="Normální 10 4 3" xfId="75"/>
    <cellStyle name="Normální 10 4 3 2" xfId="408"/>
    <cellStyle name="Normální 10 4 3 2 2" xfId="941"/>
    <cellStyle name="Normální 10 4 3 2 3" xfId="1473"/>
    <cellStyle name="Normální 10 4 3 2 4" xfId="1846"/>
    <cellStyle name="Normální 10 4 3 3" xfId="610"/>
    <cellStyle name="Normální 10 4 3 4" xfId="1142"/>
    <cellStyle name="Normální 10 4 3 5" xfId="1845"/>
    <cellStyle name="Normální 10 4 4" xfId="216"/>
    <cellStyle name="Normální 10 4 4 2" xfId="506"/>
    <cellStyle name="Normální 10 4 4 2 2" xfId="1038"/>
    <cellStyle name="Normální 10 4 4 2 3" xfId="1570"/>
    <cellStyle name="Normální 10 4 4 2 4" xfId="1848"/>
    <cellStyle name="Normální 10 4 4 3" xfId="750"/>
    <cellStyle name="Normální 10 4 4 4" xfId="1282"/>
    <cellStyle name="Normální 10 4 4 5" xfId="1847"/>
    <cellStyle name="Normální 10 4 5" xfId="313"/>
    <cellStyle name="Normální 10 4 5 2" xfId="846"/>
    <cellStyle name="Normální 10 4 5 3" xfId="1378"/>
    <cellStyle name="Normální 10 4 5 4" xfId="1849"/>
    <cellStyle name="Normální 10 4 6" xfId="540"/>
    <cellStyle name="Normální 10 4 6 2" xfId="1072"/>
    <cellStyle name="Normální 10 4 6 3" xfId="1604"/>
    <cellStyle name="Normální 10 4 6 4" xfId="1850"/>
    <cellStyle name="Normální 10 4 7" xfId="575"/>
    <cellStyle name="Normální 10 4 8" xfId="1107"/>
    <cellStyle name="Normální 10 4 9" xfId="1840"/>
    <cellStyle name="Normální 10 5" xfId="93"/>
    <cellStyle name="Normální 10 5 2" xfId="165"/>
    <cellStyle name="Normální 10 5 2 2" xfId="426"/>
    <cellStyle name="Normální 10 5 2 2 2" xfId="959"/>
    <cellStyle name="Normální 10 5 2 2 3" xfId="1491"/>
    <cellStyle name="Normální 10 5 2 2 4" xfId="1853"/>
    <cellStyle name="Normální 10 5 2 3" xfId="699"/>
    <cellStyle name="Normální 10 5 2 4" xfId="1231"/>
    <cellStyle name="Normální 10 5 2 5" xfId="1852"/>
    <cellStyle name="Normální 10 5 3" xfId="234"/>
    <cellStyle name="Normální 10 5 3 2" xfId="514"/>
    <cellStyle name="Normální 10 5 3 2 2" xfId="1046"/>
    <cellStyle name="Normální 10 5 3 2 3" xfId="1578"/>
    <cellStyle name="Normální 10 5 3 2 4" xfId="1855"/>
    <cellStyle name="Normální 10 5 3 3" xfId="768"/>
    <cellStyle name="Normální 10 5 3 4" xfId="1300"/>
    <cellStyle name="Normální 10 5 3 5" xfId="1854"/>
    <cellStyle name="Normální 10 5 4" xfId="330"/>
    <cellStyle name="Normální 10 5 4 2" xfId="863"/>
    <cellStyle name="Normální 10 5 4 3" xfId="1395"/>
    <cellStyle name="Normální 10 5 4 4" xfId="1856"/>
    <cellStyle name="Normální 10 5 5" xfId="628"/>
    <cellStyle name="Normální 10 5 6" xfId="1160"/>
    <cellStyle name="Normální 10 5 7" xfId="1851"/>
    <cellStyle name="Normální 10 6" xfId="110"/>
    <cellStyle name="Normální 10 6 2" xfId="182"/>
    <cellStyle name="Normální 10 6 2 2" xfId="443"/>
    <cellStyle name="Normální 10 6 2 2 2" xfId="976"/>
    <cellStyle name="Normální 10 6 2 2 3" xfId="1508"/>
    <cellStyle name="Normální 10 6 2 2 4" xfId="1859"/>
    <cellStyle name="Normální 10 6 2 3" xfId="716"/>
    <cellStyle name="Normální 10 6 2 4" xfId="1248"/>
    <cellStyle name="Normální 10 6 2 5" xfId="1858"/>
    <cellStyle name="Normální 10 6 3" xfId="251"/>
    <cellStyle name="Normální 10 6 3 2" xfId="785"/>
    <cellStyle name="Normální 10 6 3 3" xfId="1317"/>
    <cellStyle name="Normální 10 6 3 4" xfId="1860"/>
    <cellStyle name="Normální 10 6 4" xfId="347"/>
    <cellStyle name="Normální 10 6 4 2" xfId="880"/>
    <cellStyle name="Normální 10 6 4 3" xfId="1412"/>
    <cellStyle name="Normální 10 6 4 4" xfId="1861"/>
    <cellStyle name="Normální 10 6 5" xfId="645"/>
    <cellStyle name="Normální 10 6 6" xfId="1177"/>
    <cellStyle name="Normální 10 6 7" xfId="1857"/>
    <cellStyle name="Normální 10 7" xfId="130"/>
    <cellStyle name="Normální 10 7 2" xfId="267"/>
    <cellStyle name="Normální 10 7 2 2" xfId="459"/>
    <cellStyle name="Normální 10 7 2 2 2" xfId="992"/>
    <cellStyle name="Normální 10 7 2 2 3" xfId="1524"/>
    <cellStyle name="Normální 10 7 2 2 4" xfId="1864"/>
    <cellStyle name="Normální 10 7 2 3" xfId="801"/>
    <cellStyle name="Normální 10 7 2 4" xfId="1333"/>
    <cellStyle name="Normální 10 7 2 5" xfId="1863"/>
    <cellStyle name="Normální 10 7 3" xfId="363"/>
    <cellStyle name="Normální 10 7 3 2" xfId="896"/>
    <cellStyle name="Normální 10 7 3 3" xfId="1428"/>
    <cellStyle name="Normální 10 7 3 4" xfId="1865"/>
    <cellStyle name="Normální 10 7 4" xfId="664"/>
    <cellStyle name="Normální 10 7 5" xfId="1196"/>
    <cellStyle name="Normální 10 7 6" xfId="1862"/>
    <cellStyle name="Normální 10 8" xfId="58"/>
    <cellStyle name="Normální 10 8 2" xfId="391"/>
    <cellStyle name="Normální 10 8 2 2" xfId="924"/>
    <cellStyle name="Normální 10 8 2 3" xfId="1456"/>
    <cellStyle name="Normální 10 8 2 4" xfId="1867"/>
    <cellStyle name="Normální 10 8 3" xfId="593"/>
    <cellStyle name="Normální 10 8 4" xfId="1125"/>
    <cellStyle name="Normální 10 8 5" xfId="1866"/>
    <cellStyle name="Normální 10 9" xfId="199"/>
    <cellStyle name="Normální 10 9 2" xfId="487"/>
    <cellStyle name="Normální 10 9 2 2" xfId="1020"/>
    <cellStyle name="Normální 10 9 2 3" xfId="1552"/>
    <cellStyle name="Normální 10 9 2 4" xfId="1869"/>
    <cellStyle name="Normální 10 9 3" xfId="733"/>
    <cellStyle name="Normální 10 9 4" xfId="1265"/>
    <cellStyle name="Normální 10 9 5" xfId="1868"/>
    <cellStyle name="Normální 11" xfId="17"/>
    <cellStyle name="Normální 11 2" xfId="25"/>
    <cellStyle name="Normální 12" xfId="33"/>
    <cellStyle name="Normální 12 10" xfId="572"/>
    <cellStyle name="Normální 12 11" xfId="1104"/>
    <cellStyle name="Normální 12 12" xfId="1870"/>
    <cellStyle name="Normální 12 2" xfId="39"/>
    <cellStyle name="Normální 12 2 2" xfId="126"/>
    <cellStyle name="Normální 12 2 2 2" xfId="501"/>
    <cellStyle name="Normální 12 2 2 2 2" xfId="1034"/>
    <cellStyle name="Normální 12 2 2 2 3" xfId="1566"/>
    <cellStyle name="Normální 12 2 2 2 4" xfId="1872"/>
    <cellStyle name="Normální 12 2 2 3" xfId="554"/>
    <cellStyle name="Normální 12 2 2 3 2" xfId="1086"/>
    <cellStyle name="Normální 12 2 2 3 3" xfId="1618"/>
    <cellStyle name="Normální 12 2 2 3 4" xfId="1873"/>
    <cellStyle name="Normální 12 2 2 4" xfId="661"/>
    <cellStyle name="Normální 12 2 2 5" xfId="1193"/>
    <cellStyle name="Normální 12 2 2 6" xfId="1871"/>
    <cellStyle name="Normální 12 2 3" xfId="536"/>
    <cellStyle name="Normální 12 2 3 2" xfId="1068"/>
    <cellStyle name="Normální 12 2 3 3" xfId="1600"/>
    <cellStyle name="Normální 12 2 3 4" xfId="1874"/>
    <cellStyle name="Normální 12 3" xfId="54"/>
    <cellStyle name="Normální 12 3 2" xfId="161"/>
    <cellStyle name="Normální 12 3 2 2" xfId="293"/>
    <cellStyle name="Normální 12 3 2 2 2" xfId="484"/>
    <cellStyle name="Normální 12 3 2 2 2 2" xfId="1017"/>
    <cellStyle name="Normální 12 3 2 2 2 3" xfId="1549"/>
    <cellStyle name="Normální 12 3 2 2 2 4" xfId="1878"/>
    <cellStyle name="Normální 12 3 2 2 3" xfId="827"/>
    <cellStyle name="Normální 12 3 2 2 4" xfId="1359"/>
    <cellStyle name="Normální 12 3 2 2 5" xfId="1877"/>
    <cellStyle name="Normální 12 3 2 3" xfId="388"/>
    <cellStyle name="Normální 12 3 2 3 2" xfId="921"/>
    <cellStyle name="Normální 12 3 2 3 3" xfId="1453"/>
    <cellStyle name="Normální 12 3 2 3 4" xfId="1879"/>
    <cellStyle name="Normální 12 3 2 4" xfId="695"/>
    <cellStyle name="Normální 12 3 2 5" xfId="1227"/>
    <cellStyle name="Normální 12 3 2 6" xfId="1876"/>
    <cellStyle name="Normální 12 3 3" xfId="89"/>
    <cellStyle name="Normální 12 3 3 2" xfId="422"/>
    <cellStyle name="Normální 12 3 3 2 2" xfId="955"/>
    <cellStyle name="Normální 12 3 3 2 3" xfId="1487"/>
    <cellStyle name="Normální 12 3 3 2 4" xfId="1881"/>
    <cellStyle name="Normální 12 3 3 3" xfId="624"/>
    <cellStyle name="Normální 12 3 3 4" xfId="1156"/>
    <cellStyle name="Normální 12 3 3 5" xfId="1880"/>
    <cellStyle name="Normální 12 3 4" xfId="230"/>
    <cellStyle name="Normální 12 3 4 2" xfId="764"/>
    <cellStyle name="Normální 12 3 4 3" xfId="1296"/>
    <cellStyle name="Normální 12 3 4 4" xfId="1882"/>
    <cellStyle name="Normální 12 3 5" xfId="326"/>
    <cellStyle name="Normální 12 3 5 2" xfId="859"/>
    <cellStyle name="Normální 12 3 5 3" xfId="1391"/>
    <cellStyle name="Normální 12 3 5 4" xfId="1883"/>
    <cellStyle name="Normální 12 3 6" xfId="589"/>
    <cellStyle name="Normální 12 3 7" xfId="1121"/>
    <cellStyle name="Normální 12 3 8" xfId="1875"/>
    <cellStyle name="Normální 12 4" xfId="107"/>
    <cellStyle name="Normální 12 4 2" xfId="179"/>
    <cellStyle name="Normální 12 4 2 2" xfId="440"/>
    <cellStyle name="Normální 12 4 2 2 2" xfId="973"/>
    <cellStyle name="Normální 12 4 2 2 3" xfId="1505"/>
    <cellStyle name="Normální 12 4 2 2 4" xfId="1886"/>
    <cellStyle name="Normální 12 4 2 3" xfId="713"/>
    <cellStyle name="Normální 12 4 2 4" xfId="1245"/>
    <cellStyle name="Normální 12 4 2 5" xfId="1885"/>
    <cellStyle name="Normální 12 4 3" xfId="248"/>
    <cellStyle name="Normální 12 4 3 2" xfId="782"/>
    <cellStyle name="Normální 12 4 3 3" xfId="1314"/>
    <cellStyle name="Normální 12 4 3 4" xfId="1887"/>
    <cellStyle name="Normální 12 4 4" xfId="344"/>
    <cellStyle name="Normální 12 4 4 2" xfId="877"/>
    <cellStyle name="Normální 12 4 4 3" xfId="1409"/>
    <cellStyle name="Normální 12 4 4 4" xfId="1888"/>
    <cellStyle name="Normální 12 4 5" xfId="642"/>
    <cellStyle name="Normální 12 4 6" xfId="1174"/>
    <cellStyle name="Normální 12 4 7" xfId="1884"/>
    <cellStyle name="Normální 12 5" xfId="124"/>
    <cellStyle name="Normální 12 5 2" xfId="196"/>
    <cellStyle name="Normální 12 5 2 2" xfId="457"/>
    <cellStyle name="Normální 12 5 2 2 2" xfId="990"/>
    <cellStyle name="Normální 12 5 2 2 3" xfId="1522"/>
    <cellStyle name="Normální 12 5 2 2 4" xfId="1891"/>
    <cellStyle name="Normální 12 5 2 3" xfId="730"/>
    <cellStyle name="Normální 12 5 2 4" xfId="1262"/>
    <cellStyle name="Normální 12 5 2 5" xfId="1890"/>
    <cellStyle name="Normální 12 5 3" xfId="265"/>
    <cellStyle name="Normální 12 5 3 2" xfId="799"/>
    <cellStyle name="Normální 12 5 3 3" xfId="1331"/>
    <cellStyle name="Normální 12 5 3 4" xfId="1892"/>
    <cellStyle name="Normální 12 5 4" xfId="361"/>
    <cellStyle name="Normální 12 5 4 2" xfId="894"/>
    <cellStyle name="Normální 12 5 4 3" xfId="1426"/>
    <cellStyle name="Normální 12 5 4 4" xfId="1893"/>
    <cellStyle name="Normální 12 5 5" xfId="659"/>
    <cellStyle name="Normální 12 5 6" xfId="1191"/>
    <cellStyle name="Normální 12 5 7" xfId="1889"/>
    <cellStyle name="Normální 12 6" xfId="144"/>
    <cellStyle name="Normální 12 6 2" xfId="279"/>
    <cellStyle name="Normální 12 6 2 2" xfId="471"/>
    <cellStyle name="Normální 12 6 2 2 2" xfId="1004"/>
    <cellStyle name="Normální 12 6 2 2 3" xfId="1536"/>
    <cellStyle name="Normální 12 6 2 2 4" xfId="1896"/>
    <cellStyle name="Normální 12 6 2 3" xfId="813"/>
    <cellStyle name="Normální 12 6 2 4" xfId="1345"/>
    <cellStyle name="Normální 12 6 2 5" xfId="1895"/>
    <cellStyle name="Normální 12 6 3" xfId="375"/>
    <cellStyle name="Normální 12 6 3 2" xfId="908"/>
    <cellStyle name="Normální 12 6 3 3" xfId="1440"/>
    <cellStyle name="Normální 12 6 3 4" xfId="1897"/>
    <cellStyle name="Normální 12 6 4" xfId="678"/>
    <cellStyle name="Normální 12 6 5" xfId="1210"/>
    <cellStyle name="Normální 12 6 6" xfId="1894"/>
    <cellStyle name="Normální 12 7" xfId="72"/>
    <cellStyle name="Normální 12 7 2" xfId="405"/>
    <cellStyle name="Normální 12 7 2 2" xfId="938"/>
    <cellStyle name="Normální 12 7 2 3" xfId="1470"/>
    <cellStyle name="Normální 12 7 2 4" xfId="1899"/>
    <cellStyle name="Normální 12 7 3" xfId="607"/>
    <cellStyle name="Normální 12 7 4" xfId="1139"/>
    <cellStyle name="Normální 12 7 5" xfId="1898"/>
    <cellStyle name="Normální 12 8" xfId="213"/>
    <cellStyle name="Normální 12 8 2" xfId="747"/>
    <cellStyle name="Normální 12 8 3" xfId="1279"/>
    <cellStyle name="Normální 12 8 4" xfId="1900"/>
    <cellStyle name="Normální 12 9" xfId="310"/>
    <cellStyle name="Normální 12 9 2" xfId="843"/>
    <cellStyle name="Normální 12 9 3" xfId="1375"/>
    <cellStyle name="Normální 12 9 4" xfId="1901"/>
    <cellStyle name="Normální 13" xfId="36"/>
    <cellStyle name="Normální 15" xfId="296"/>
    <cellStyle name="normální 2" xfId="13"/>
    <cellStyle name="normální 3" xfId="3"/>
    <cellStyle name="normální 3 2 2" xfId="7"/>
    <cellStyle name="normální 4" xfId="14"/>
    <cellStyle name="normální 4 2" xfId="16"/>
    <cellStyle name="normální 4 2 2" xfId="21"/>
    <cellStyle name="normální 5" xfId="6"/>
    <cellStyle name="normální 5 2" xfId="8"/>
    <cellStyle name="normální 6" xfId="15"/>
    <cellStyle name="normální 6 2" xfId="2"/>
    <cellStyle name="Normální 7" xfId="19"/>
    <cellStyle name="Normální 7 10" xfId="526"/>
    <cellStyle name="Normální 7 10 2" xfId="1058"/>
    <cellStyle name="Normální 7 10 3" xfId="1590"/>
    <cellStyle name="Normální 7 10 4" xfId="1903"/>
    <cellStyle name="Normální 7 11" xfId="562"/>
    <cellStyle name="Normální 7 12" xfId="1094"/>
    <cellStyle name="Normální 7 13" xfId="1902"/>
    <cellStyle name="Normální 7 2" xfId="30"/>
    <cellStyle name="Normální 7 2 10" xfId="569"/>
    <cellStyle name="Normální 7 2 11" xfId="1101"/>
    <cellStyle name="Normální 7 2 12" xfId="1904"/>
    <cellStyle name="Normální 7 2 2" xfId="51"/>
    <cellStyle name="Normální 7 2 2 2" xfId="158"/>
    <cellStyle name="Normální 7 2 2 2 2" xfId="290"/>
    <cellStyle name="Normální 7 2 2 2 2 2" xfId="481"/>
    <cellStyle name="Normální 7 2 2 2 2 2 2" xfId="1014"/>
    <cellStyle name="Normální 7 2 2 2 2 2 3" xfId="1546"/>
    <cellStyle name="Normální 7 2 2 2 2 2 4" xfId="1908"/>
    <cellStyle name="Normální 7 2 2 2 2 3" xfId="824"/>
    <cellStyle name="Normální 7 2 2 2 2 4" xfId="1356"/>
    <cellStyle name="Normální 7 2 2 2 2 5" xfId="1907"/>
    <cellStyle name="Normální 7 2 2 2 3" xfId="385"/>
    <cellStyle name="Normální 7 2 2 2 3 2" xfId="918"/>
    <cellStyle name="Normální 7 2 2 2 3 3" xfId="1450"/>
    <cellStyle name="Normální 7 2 2 2 3 4" xfId="1909"/>
    <cellStyle name="Normální 7 2 2 2 4" xfId="692"/>
    <cellStyle name="Normální 7 2 2 2 5" xfId="1224"/>
    <cellStyle name="Normální 7 2 2 2 6" xfId="1906"/>
    <cellStyle name="Normální 7 2 2 3" xfId="86"/>
    <cellStyle name="Normální 7 2 2 3 2" xfId="419"/>
    <cellStyle name="Normální 7 2 2 3 2 2" xfId="952"/>
    <cellStyle name="Normální 7 2 2 3 2 3" xfId="1484"/>
    <cellStyle name="Normální 7 2 2 3 2 4" xfId="1911"/>
    <cellStyle name="Normální 7 2 2 3 3" xfId="621"/>
    <cellStyle name="Normální 7 2 2 3 4" xfId="1153"/>
    <cellStyle name="Normální 7 2 2 3 5" xfId="1910"/>
    <cellStyle name="Normální 7 2 2 4" xfId="227"/>
    <cellStyle name="Normální 7 2 2 4 2" xfId="761"/>
    <cellStyle name="Normální 7 2 2 4 3" xfId="1293"/>
    <cellStyle name="Normální 7 2 2 4 4" xfId="1912"/>
    <cellStyle name="Normální 7 2 2 5" xfId="323"/>
    <cellStyle name="Normální 7 2 2 5 2" xfId="856"/>
    <cellStyle name="Normální 7 2 2 5 3" xfId="1388"/>
    <cellStyle name="Normální 7 2 2 5 4" xfId="1913"/>
    <cellStyle name="Normální 7 2 2 6" xfId="551"/>
    <cellStyle name="Normální 7 2 2 6 2" xfId="1083"/>
    <cellStyle name="Normální 7 2 2 6 3" xfId="1615"/>
    <cellStyle name="Normální 7 2 2 6 4" xfId="1914"/>
    <cellStyle name="Normální 7 2 2 7" xfId="586"/>
    <cellStyle name="Normální 7 2 2 8" xfId="1118"/>
    <cellStyle name="Normální 7 2 2 9" xfId="1905"/>
    <cellStyle name="Normální 7 2 3" xfId="104"/>
    <cellStyle name="Normální 7 2 3 2" xfId="176"/>
    <cellStyle name="Normální 7 2 3 2 2" xfId="437"/>
    <cellStyle name="Normální 7 2 3 2 2 2" xfId="970"/>
    <cellStyle name="Normální 7 2 3 2 2 3" xfId="1502"/>
    <cellStyle name="Normální 7 2 3 2 2 4" xfId="1917"/>
    <cellStyle name="Normální 7 2 3 2 3" xfId="710"/>
    <cellStyle name="Normální 7 2 3 2 4" xfId="1242"/>
    <cellStyle name="Normální 7 2 3 2 5" xfId="1916"/>
    <cellStyle name="Normální 7 2 3 3" xfId="245"/>
    <cellStyle name="Normální 7 2 3 3 2" xfId="779"/>
    <cellStyle name="Normální 7 2 3 3 3" xfId="1311"/>
    <cellStyle name="Normální 7 2 3 3 4" xfId="1918"/>
    <cellStyle name="Normální 7 2 3 4" xfId="341"/>
    <cellStyle name="Normální 7 2 3 4 2" xfId="874"/>
    <cellStyle name="Normální 7 2 3 4 3" xfId="1406"/>
    <cellStyle name="Normální 7 2 3 4 4" xfId="1919"/>
    <cellStyle name="Normální 7 2 3 5" xfId="639"/>
    <cellStyle name="Normální 7 2 3 6" xfId="1171"/>
    <cellStyle name="Normální 7 2 3 7" xfId="1915"/>
    <cellStyle name="Normální 7 2 4" xfId="121"/>
    <cellStyle name="Normální 7 2 4 2" xfId="193"/>
    <cellStyle name="Normální 7 2 4 2 2" xfId="454"/>
    <cellStyle name="Normální 7 2 4 2 2 2" xfId="987"/>
    <cellStyle name="Normální 7 2 4 2 2 3" xfId="1519"/>
    <cellStyle name="Normální 7 2 4 2 2 4" xfId="1922"/>
    <cellStyle name="Normální 7 2 4 2 3" xfId="727"/>
    <cellStyle name="Normální 7 2 4 2 4" xfId="1259"/>
    <cellStyle name="Normální 7 2 4 2 5" xfId="1921"/>
    <cellStyle name="Normální 7 2 4 3" xfId="262"/>
    <cellStyle name="Normální 7 2 4 3 2" xfId="796"/>
    <cellStyle name="Normální 7 2 4 3 3" xfId="1328"/>
    <cellStyle name="Normální 7 2 4 3 4" xfId="1923"/>
    <cellStyle name="Normální 7 2 4 4" xfId="358"/>
    <cellStyle name="Normální 7 2 4 4 2" xfId="891"/>
    <cellStyle name="Normální 7 2 4 4 3" xfId="1423"/>
    <cellStyle name="Normální 7 2 4 4 4" xfId="1924"/>
    <cellStyle name="Normální 7 2 4 5" xfId="656"/>
    <cellStyle name="Normální 7 2 4 6" xfId="1188"/>
    <cellStyle name="Normální 7 2 4 7" xfId="1920"/>
    <cellStyle name="Normální 7 2 5" xfId="141"/>
    <cellStyle name="Normální 7 2 5 2" xfId="276"/>
    <cellStyle name="Normální 7 2 5 2 2" xfId="468"/>
    <cellStyle name="Normální 7 2 5 2 2 2" xfId="1001"/>
    <cellStyle name="Normální 7 2 5 2 2 3" xfId="1533"/>
    <cellStyle name="Normální 7 2 5 2 2 4" xfId="1927"/>
    <cellStyle name="Normální 7 2 5 2 3" xfId="810"/>
    <cellStyle name="Normální 7 2 5 2 4" xfId="1342"/>
    <cellStyle name="Normální 7 2 5 2 5" xfId="1926"/>
    <cellStyle name="Normální 7 2 5 3" xfId="372"/>
    <cellStyle name="Normální 7 2 5 3 2" xfId="905"/>
    <cellStyle name="Normální 7 2 5 3 3" xfId="1437"/>
    <cellStyle name="Normální 7 2 5 3 4" xfId="1928"/>
    <cellStyle name="Normální 7 2 5 4" xfId="675"/>
    <cellStyle name="Normální 7 2 5 5" xfId="1207"/>
    <cellStyle name="Normální 7 2 5 6" xfId="1925"/>
    <cellStyle name="Normální 7 2 6" xfId="69"/>
    <cellStyle name="Normální 7 2 6 2" xfId="402"/>
    <cellStyle name="Normální 7 2 6 2 2" xfId="935"/>
    <cellStyle name="Normální 7 2 6 2 3" xfId="1467"/>
    <cellStyle name="Normální 7 2 6 2 4" xfId="1930"/>
    <cellStyle name="Normální 7 2 6 3" xfId="604"/>
    <cellStyle name="Normální 7 2 6 4" xfId="1136"/>
    <cellStyle name="Normální 7 2 6 5" xfId="1929"/>
    <cellStyle name="Normální 7 2 7" xfId="210"/>
    <cellStyle name="Normální 7 2 7 2" xfId="498"/>
    <cellStyle name="Normální 7 2 7 2 2" xfId="1031"/>
    <cellStyle name="Normální 7 2 7 2 3" xfId="1563"/>
    <cellStyle name="Normální 7 2 7 2 4" xfId="1932"/>
    <cellStyle name="Normální 7 2 7 3" xfId="744"/>
    <cellStyle name="Normální 7 2 7 4" xfId="1276"/>
    <cellStyle name="Normální 7 2 7 5" xfId="1931"/>
    <cellStyle name="Normální 7 2 8" xfId="307"/>
    <cellStyle name="Normální 7 2 8 2" xfId="840"/>
    <cellStyle name="Normální 7 2 8 3" xfId="1372"/>
    <cellStyle name="Normální 7 2 8 4" xfId="1933"/>
    <cellStyle name="Normální 7 2 9" xfId="533"/>
    <cellStyle name="Normální 7 2 9 2" xfId="1065"/>
    <cellStyle name="Normální 7 2 9 3" xfId="1597"/>
    <cellStyle name="Normální 7 2 9 4" xfId="1934"/>
    <cellStyle name="Normální 7 3" xfId="44"/>
    <cellStyle name="Normální 7 3 2" xfId="151"/>
    <cellStyle name="Normální 7 3 2 2" xfId="284"/>
    <cellStyle name="Normální 7 3 2 2 2" xfId="476"/>
    <cellStyle name="Normální 7 3 2 2 2 2" xfId="1009"/>
    <cellStyle name="Normální 7 3 2 2 2 3" xfId="1541"/>
    <cellStyle name="Normální 7 3 2 2 2 4" xfId="1938"/>
    <cellStyle name="Normální 7 3 2 2 3" xfId="818"/>
    <cellStyle name="Normální 7 3 2 2 4" xfId="1350"/>
    <cellStyle name="Normální 7 3 2 2 5" xfId="1937"/>
    <cellStyle name="Normální 7 3 2 3" xfId="380"/>
    <cellStyle name="Normální 7 3 2 3 2" xfId="913"/>
    <cellStyle name="Normální 7 3 2 3 3" xfId="1445"/>
    <cellStyle name="Normální 7 3 2 3 4" xfId="1939"/>
    <cellStyle name="Normální 7 3 2 4" xfId="685"/>
    <cellStyle name="Normální 7 3 2 5" xfId="1217"/>
    <cellStyle name="Normální 7 3 2 6" xfId="1936"/>
    <cellStyle name="Normální 7 3 3" xfId="79"/>
    <cellStyle name="Normální 7 3 3 2" xfId="412"/>
    <cellStyle name="Normální 7 3 3 2 2" xfId="945"/>
    <cellStyle name="Normální 7 3 3 2 3" xfId="1477"/>
    <cellStyle name="Normální 7 3 3 2 4" xfId="1941"/>
    <cellStyle name="Normální 7 3 3 3" xfId="614"/>
    <cellStyle name="Normální 7 3 3 4" xfId="1146"/>
    <cellStyle name="Normální 7 3 3 5" xfId="1940"/>
    <cellStyle name="Normální 7 3 4" xfId="220"/>
    <cellStyle name="Normální 7 3 4 2" xfId="510"/>
    <cellStyle name="Normální 7 3 4 2 2" xfId="1042"/>
    <cellStyle name="Normální 7 3 4 2 3" xfId="1574"/>
    <cellStyle name="Normální 7 3 4 2 4" xfId="1943"/>
    <cellStyle name="Normální 7 3 4 3" xfId="754"/>
    <cellStyle name="Normální 7 3 4 4" xfId="1286"/>
    <cellStyle name="Normální 7 3 4 5" xfId="1942"/>
    <cellStyle name="Normální 7 3 5" xfId="317"/>
    <cellStyle name="Normální 7 3 5 2" xfId="850"/>
    <cellStyle name="Normální 7 3 5 3" xfId="1382"/>
    <cellStyle name="Normální 7 3 5 4" xfId="1944"/>
    <cellStyle name="Normální 7 3 6" xfId="544"/>
    <cellStyle name="Normální 7 3 6 2" xfId="1076"/>
    <cellStyle name="Normální 7 3 6 3" xfId="1608"/>
    <cellStyle name="Normální 7 3 6 4" xfId="1945"/>
    <cellStyle name="Normální 7 3 7" xfId="579"/>
    <cellStyle name="Normální 7 3 8" xfId="1111"/>
    <cellStyle name="Normální 7 3 9" xfId="1935"/>
    <cellStyle name="Normální 7 4" xfId="97"/>
    <cellStyle name="Normální 7 4 2" xfId="169"/>
    <cellStyle name="Normální 7 4 2 2" xfId="430"/>
    <cellStyle name="Normální 7 4 2 2 2" xfId="963"/>
    <cellStyle name="Normální 7 4 2 2 3" xfId="1495"/>
    <cellStyle name="Normální 7 4 2 2 4" xfId="1948"/>
    <cellStyle name="Normální 7 4 2 3" xfId="703"/>
    <cellStyle name="Normální 7 4 2 4" xfId="1235"/>
    <cellStyle name="Normální 7 4 2 5" xfId="1947"/>
    <cellStyle name="Normální 7 4 3" xfId="238"/>
    <cellStyle name="Normální 7 4 3 2" xfId="518"/>
    <cellStyle name="Normální 7 4 3 2 2" xfId="1050"/>
    <cellStyle name="Normální 7 4 3 2 3" xfId="1582"/>
    <cellStyle name="Normální 7 4 3 2 4" xfId="1950"/>
    <cellStyle name="Normální 7 4 3 3" xfId="772"/>
    <cellStyle name="Normální 7 4 3 4" xfId="1304"/>
    <cellStyle name="Normální 7 4 3 5" xfId="1949"/>
    <cellStyle name="Normální 7 4 4" xfId="334"/>
    <cellStyle name="Normální 7 4 4 2" xfId="867"/>
    <cellStyle name="Normální 7 4 4 3" xfId="1399"/>
    <cellStyle name="Normální 7 4 4 4" xfId="1951"/>
    <cellStyle name="Normální 7 4 5" xfId="632"/>
    <cellStyle name="Normální 7 4 6" xfId="1164"/>
    <cellStyle name="Normální 7 4 7" xfId="1946"/>
    <cellStyle name="Normální 7 5" xfId="114"/>
    <cellStyle name="Normální 7 5 2" xfId="186"/>
    <cellStyle name="Normální 7 5 2 2" xfId="447"/>
    <cellStyle name="Normální 7 5 2 2 2" xfId="980"/>
    <cellStyle name="Normální 7 5 2 2 3" xfId="1512"/>
    <cellStyle name="Normální 7 5 2 2 4" xfId="1954"/>
    <cellStyle name="Normální 7 5 2 3" xfId="720"/>
    <cellStyle name="Normální 7 5 2 4" xfId="1252"/>
    <cellStyle name="Normální 7 5 2 5" xfId="1953"/>
    <cellStyle name="Normální 7 5 3" xfId="255"/>
    <cellStyle name="Normální 7 5 3 2" xfId="789"/>
    <cellStyle name="Normální 7 5 3 3" xfId="1321"/>
    <cellStyle name="Normální 7 5 3 4" xfId="1955"/>
    <cellStyle name="Normální 7 5 4" xfId="351"/>
    <cellStyle name="Normální 7 5 4 2" xfId="884"/>
    <cellStyle name="Normální 7 5 4 3" xfId="1416"/>
    <cellStyle name="Normální 7 5 4 4" xfId="1956"/>
    <cellStyle name="Normální 7 5 5" xfId="649"/>
    <cellStyle name="Normální 7 5 6" xfId="1181"/>
    <cellStyle name="Normální 7 5 7" xfId="1952"/>
    <cellStyle name="Normální 7 6" xfId="134"/>
    <cellStyle name="Normální 7 6 2" xfId="270"/>
    <cellStyle name="Normální 7 6 2 2" xfId="462"/>
    <cellStyle name="Normální 7 6 2 2 2" xfId="995"/>
    <cellStyle name="Normální 7 6 2 2 3" xfId="1527"/>
    <cellStyle name="Normální 7 6 2 2 4" xfId="1959"/>
    <cellStyle name="Normální 7 6 2 3" xfId="804"/>
    <cellStyle name="Normální 7 6 2 4" xfId="1336"/>
    <cellStyle name="Normální 7 6 2 5" xfId="1958"/>
    <cellStyle name="Normální 7 6 3" xfId="366"/>
    <cellStyle name="Normální 7 6 3 2" xfId="899"/>
    <cellStyle name="Normální 7 6 3 3" xfId="1431"/>
    <cellStyle name="Normální 7 6 3 4" xfId="1960"/>
    <cellStyle name="Normální 7 6 4" xfId="668"/>
    <cellStyle name="Normální 7 6 5" xfId="1200"/>
    <cellStyle name="Normální 7 6 6" xfId="1957"/>
    <cellStyle name="Normální 7 7" xfId="62"/>
    <cellStyle name="Normální 7 7 2" xfId="395"/>
    <cellStyle name="Normální 7 7 2 2" xfId="928"/>
    <cellStyle name="Normální 7 7 2 3" xfId="1460"/>
    <cellStyle name="Normální 7 7 2 4" xfId="1962"/>
    <cellStyle name="Normální 7 7 3" xfId="597"/>
    <cellStyle name="Normální 7 7 4" xfId="1129"/>
    <cellStyle name="Normální 7 7 5" xfId="1961"/>
    <cellStyle name="Normální 7 8" xfId="203"/>
    <cellStyle name="Normální 7 8 2" xfId="491"/>
    <cellStyle name="Normální 7 8 2 2" xfId="1024"/>
    <cellStyle name="Normální 7 8 2 3" xfId="1556"/>
    <cellStyle name="Normální 7 8 2 4" xfId="1964"/>
    <cellStyle name="Normální 7 8 3" xfId="737"/>
    <cellStyle name="Normální 7 8 4" xfId="1269"/>
    <cellStyle name="Normální 7 8 5" xfId="1963"/>
    <cellStyle name="Normální 7 9" xfId="301"/>
    <cellStyle name="Normální 7 9 2" xfId="834"/>
    <cellStyle name="Normální 7 9 3" xfId="1366"/>
    <cellStyle name="Normální 7 9 4" xfId="1965"/>
    <cellStyle name="Normální 8" xfId="20"/>
    <cellStyle name="Normální 8 10" xfId="527"/>
    <cellStyle name="Normální 8 10 2" xfId="1059"/>
    <cellStyle name="Normální 8 10 3" xfId="1591"/>
    <cellStyle name="Normální 8 10 4" xfId="1967"/>
    <cellStyle name="Normální 8 11" xfId="563"/>
    <cellStyle name="Normální 8 12" xfId="1095"/>
    <cellStyle name="Normální 8 13" xfId="1966"/>
    <cellStyle name="Normální 8 2" xfId="31"/>
    <cellStyle name="Normální 8 2 10" xfId="570"/>
    <cellStyle name="Normální 8 2 11" xfId="1102"/>
    <cellStyle name="Normální 8 2 12" xfId="1968"/>
    <cellStyle name="Normální 8 2 2" xfId="52"/>
    <cellStyle name="Normální 8 2 2 2" xfId="159"/>
    <cellStyle name="Normální 8 2 2 2 2" xfId="291"/>
    <cellStyle name="Normální 8 2 2 2 2 2" xfId="482"/>
    <cellStyle name="Normální 8 2 2 2 2 2 2" xfId="1015"/>
    <cellStyle name="Normální 8 2 2 2 2 2 3" xfId="1547"/>
    <cellStyle name="Normální 8 2 2 2 2 2 4" xfId="1972"/>
    <cellStyle name="Normální 8 2 2 2 2 3" xfId="825"/>
    <cellStyle name="Normální 8 2 2 2 2 4" xfId="1357"/>
    <cellStyle name="Normální 8 2 2 2 2 5" xfId="1971"/>
    <cellStyle name="Normální 8 2 2 2 3" xfId="386"/>
    <cellStyle name="Normální 8 2 2 2 3 2" xfId="919"/>
    <cellStyle name="Normální 8 2 2 2 3 3" xfId="1451"/>
    <cellStyle name="Normální 8 2 2 2 3 4" xfId="1973"/>
    <cellStyle name="Normální 8 2 2 2 4" xfId="693"/>
    <cellStyle name="Normální 8 2 2 2 5" xfId="1225"/>
    <cellStyle name="Normální 8 2 2 2 6" xfId="1970"/>
    <cellStyle name="Normální 8 2 2 3" xfId="87"/>
    <cellStyle name="Normální 8 2 2 3 2" xfId="420"/>
    <cellStyle name="Normální 8 2 2 3 2 2" xfId="953"/>
    <cellStyle name="Normální 8 2 2 3 2 3" xfId="1485"/>
    <cellStyle name="Normální 8 2 2 3 2 4" xfId="1975"/>
    <cellStyle name="Normální 8 2 2 3 3" xfId="622"/>
    <cellStyle name="Normální 8 2 2 3 4" xfId="1154"/>
    <cellStyle name="Normální 8 2 2 3 5" xfId="1974"/>
    <cellStyle name="Normální 8 2 2 4" xfId="228"/>
    <cellStyle name="Normální 8 2 2 4 2" xfId="762"/>
    <cellStyle name="Normální 8 2 2 4 3" xfId="1294"/>
    <cellStyle name="Normální 8 2 2 4 4" xfId="1976"/>
    <cellStyle name="Normální 8 2 2 5" xfId="324"/>
    <cellStyle name="Normální 8 2 2 5 2" xfId="857"/>
    <cellStyle name="Normální 8 2 2 5 3" xfId="1389"/>
    <cellStyle name="Normální 8 2 2 5 4" xfId="1977"/>
    <cellStyle name="Normální 8 2 2 6" xfId="552"/>
    <cellStyle name="Normální 8 2 2 6 2" xfId="1084"/>
    <cellStyle name="Normální 8 2 2 6 3" xfId="1616"/>
    <cellStyle name="Normální 8 2 2 6 4" xfId="1978"/>
    <cellStyle name="Normální 8 2 2 7" xfId="587"/>
    <cellStyle name="Normální 8 2 2 8" xfId="1119"/>
    <cellStyle name="Normální 8 2 2 9" xfId="1969"/>
    <cellStyle name="Normální 8 2 3" xfId="105"/>
    <cellStyle name="Normální 8 2 3 2" xfId="177"/>
    <cellStyle name="Normální 8 2 3 2 2" xfId="438"/>
    <cellStyle name="Normální 8 2 3 2 2 2" xfId="971"/>
    <cellStyle name="Normální 8 2 3 2 2 3" xfId="1503"/>
    <cellStyle name="Normální 8 2 3 2 2 4" xfId="1981"/>
    <cellStyle name="Normální 8 2 3 2 3" xfId="711"/>
    <cellStyle name="Normální 8 2 3 2 4" xfId="1243"/>
    <cellStyle name="Normální 8 2 3 2 5" xfId="1980"/>
    <cellStyle name="Normální 8 2 3 3" xfId="246"/>
    <cellStyle name="Normální 8 2 3 3 2" xfId="780"/>
    <cellStyle name="Normální 8 2 3 3 3" xfId="1312"/>
    <cellStyle name="Normální 8 2 3 3 4" xfId="1982"/>
    <cellStyle name="Normální 8 2 3 4" xfId="342"/>
    <cellStyle name="Normální 8 2 3 4 2" xfId="875"/>
    <cellStyle name="Normální 8 2 3 4 3" xfId="1407"/>
    <cellStyle name="Normální 8 2 3 4 4" xfId="1983"/>
    <cellStyle name="Normální 8 2 3 5" xfId="640"/>
    <cellStyle name="Normální 8 2 3 6" xfId="1172"/>
    <cellStyle name="Normální 8 2 3 7" xfId="1979"/>
    <cellStyle name="Normální 8 2 4" xfId="122"/>
    <cellStyle name="Normální 8 2 4 2" xfId="194"/>
    <cellStyle name="Normální 8 2 4 2 2" xfId="455"/>
    <cellStyle name="Normální 8 2 4 2 2 2" xfId="988"/>
    <cellStyle name="Normální 8 2 4 2 2 3" xfId="1520"/>
    <cellStyle name="Normální 8 2 4 2 2 4" xfId="1986"/>
    <cellStyle name="Normální 8 2 4 2 3" xfId="728"/>
    <cellStyle name="Normální 8 2 4 2 4" xfId="1260"/>
    <cellStyle name="Normální 8 2 4 2 5" xfId="1985"/>
    <cellStyle name="Normální 8 2 4 3" xfId="263"/>
    <cellStyle name="Normální 8 2 4 3 2" xfId="797"/>
    <cellStyle name="Normální 8 2 4 3 3" xfId="1329"/>
    <cellStyle name="Normální 8 2 4 3 4" xfId="1987"/>
    <cellStyle name="Normální 8 2 4 4" xfId="359"/>
    <cellStyle name="Normální 8 2 4 4 2" xfId="892"/>
    <cellStyle name="Normální 8 2 4 4 3" xfId="1424"/>
    <cellStyle name="Normální 8 2 4 4 4" xfId="1988"/>
    <cellStyle name="Normální 8 2 4 5" xfId="657"/>
    <cellStyle name="Normální 8 2 4 6" xfId="1189"/>
    <cellStyle name="Normální 8 2 4 7" xfId="1984"/>
    <cellStyle name="Normální 8 2 5" xfId="142"/>
    <cellStyle name="Normální 8 2 5 2" xfId="277"/>
    <cellStyle name="Normální 8 2 5 2 2" xfId="469"/>
    <cellStyle name="Normální 8 2 5 2 2 2" xfId="1002"/>
    <cellStyle name="Normální 8 2 5 2 2 3" xfId="1534"/>
    <cellStyle name="Normální 8 2 5 2 2 4" xfId="1991"/>
    <cellStyle name="Normální 8 2 5 2 3" xfId="811"/>
    <cellStyle name="Normální 8 2 5 2 4" xfId="1343"/>
    <cellStyle name="Normální 8 2 5 2 5" xfId="1990"/>
    <cellStyle name="Normální 8 2 5 3" xfId="373"/>
    <cellStyle name="Normální 8 2 5 3 2" xfId="906"/>
    <cellStyle name="Normální 8 2 5 3 3" xfId="1438"/>
    <cellStyle name="Normální 8 2 5 3 4" xfId="1992"/>
    <cellStyle name="Normální 8 2 5 4" xfId="676"/>
    <cellStyle name="Normální 8 2 5 5" xfId="1208"/>
    <cellStyle name="Normální 8 2 5 6" xfId="1989"/>
    <cellStyle name="Normální 8 2 6" xfId="70"/>
    <cellStyle name="Normální 8 2 6 2" xfId="403"/>
    <cellStyle name="Normální 8 2 6 2 2" xfId="936"/>
    <cellStyle name="Normální 8 2 6 2 3" xfId="1468"/>
    <cellStyle name="Normální 8 2 6 2 4" xfId="1994"/>
    <cellStyle name="Normální 8 2 6 3" xfId="605"/>
    <cellStyle name="Normální 8 2 6 4" xfId="1137"/>
    <cellStyle name="Normální 8 2 6 5" xfId="1993"/>
    <cellStyle name="Normální 8 2 7" xfId="211"/>
    <cellStyle name="Normální 8 2 7 2" xfId="499"/>
    <cellStyle name="Normální 8 2 7 2 2" xfId="1032"/>
    <cellStyle name="Normální 8 2 7 2 3" xfId="1564"/>
    <cellStyle name="Normální 8 2 7 2 4" xfId="1996"/>
    <cellStyle name="Normální 8 2 7 3" xfId="745"/>
    <cellStyle name="Normální 8 2 7 4" xfId="1277"/>
    <cellStyle name="Normální 8 2 7 5" xfId="1995"/>
    <cellStyle name="Normální 8 2 8" xfId="308"/>
    <cellStyle name="Normální 8 2 8 2" xfId="841"/>
    <cellStyle name="Normální 8 2 8 3" xfId="1373"/>
    <cellStyle name="Normální 8 2 8 4" xfId="1997"/>
    <cellStyle name="Normální 8 2 9" xfId="534"/>
    <cellStyle name="Normální 8 2 9 2" xfId="1066"/>
    <cellStyle name="Normální 8 2 9 3" xfId="1598"/>
    <cellStyle name="Normální 8 2 9 4" xfId="1998"/>
    <cellStyle name="Normální 8 3" xfId="45"/>
    <cellStyle name="Normální 8 3 2" xfId="152"/>
    <cellStyle name="Normální 8 3 2 2" xfId="285"/>
    <cellStyle name="Normální 8 3 2 2 2" xfId="477"/>
    <cellStyle name="Normální 8 3 2 2 2 2" xfId="1010"/>
    <cellStyle name="Normální 8 3 2 2 2 3" xfId="1542"/>
    <cellStyle name="Normální 8 3 2 2 2 4" xfId="2002"/>
    <cellStyle name="Normální 8 3 2 2 3" xfId="819"/>
    <cellStyle name="Normální 8 3 2 2 4" xfId="1351"/>
    <cellStyle name="Normální 8 3 2 2 5" xfId="2001"/>
    <cellStyle name="Normální 8 3 2 3" xfId="381"/>
    <cellStyle name="Normální 8 3 2 3 2" xfId="914"/>
    <cellStyle name="Normální 8 3 2 3 3" xfId="1446"/>
    <cellStyle name="Normální 8 3 2 3 4" xfId="2003"/>
    <cellStyle name="Normální 8 3 2 4" xfId="686"/>
    <cellStyle name="Normální 8 3 2 5" xfId="1218"/>
    <cellStyle name="Normální 8 3 2 6" xfId="2000"/>
    <cellStyle name="Normální 8 3 3" xfId="80"/>
    <cellStyle name="Normální 8 3 3 2" xfId="413"/>
    <cellStyle name="Normální 8 3 3 2 2" xfId="946"/>
    <cellStyle name="Normální 8 3 3 2 3" xfId="1478"/>
    <cellStyle name="Normální 8 3 3 2 4" xfId="2005"/>
    <cellStyle name="Normální 8 3 3 3" xfId="615"/>
    <cellStyle name="Normální 8 3 3 4" xfId="1147"/>
    <cellStyle name="Normální 8 3 3 5" xfId="2004"/>
    <cellStyle name="Normální 8 3 4" xfId="221"/>
    <cellStyle name="Normální 8 3 4 2" xfId="511"/>
    <cellStyle name="Normální 8 3 4 2 2" xfId="1043"/>
    <cellStyle name="Normální 8 3 4 2 3" xfId="1575"/>
    <cellStyle name="Normální 8 3 4 2 4" xfId="2007"/>
    <cellStyle name="Normální 8 3 4 3" xfId="755"/>
    <cellStyle name="Normální 8 3 4 4" xfId="1287"/>
    <cellStyle name="Normální 8 3 4 5" xfId="2006"/>
    <cellStyle name="Normální 8 3 5" xfId="318"/>
    <cellStyle name="Normální 8 3 5 2" xfId="851"/>
    <cellStyle name="Normální 8 3 5 3" xfId="1383"/>
    <cellStyle name="Normální 8 3 5 4" xfId="2008"/>
    <cellStyle name="Normální 8 3 6" xfId="545"/>
    <cellStyle name="Normální 8 3 6 2" xfId="1077"/>
    <cellStyle name="Normální 8 3 6 3" xfId="1609"/>
    <cellStyle name="Normální 8 3 6 4" xfId="2009"/>
    <cellStyle name="Normální 8 3 7" xfId="580"/>
    <cellStyle name="Normální 8 3 8" xfId="1112"/>
    <cellStyle name="Normální 8 3 9" xfId="1999"/>
    <cellStyle name="Normální 8 4" xfId="98"/>
    <cellStyle name="Normální 8 4 2" xfId="170"/>
    <cellStyle name="Normální 8 4 2 2" xfId="431"/>
    <cellStyle name="Normální 8 4 2 2 2" xfId="964"/>
    <cellStyle name="Normální 8 4 2 2 3" xfId="1496"/>
    <cellStyle name="Normální 8 4 2 2 4" xfId="2012"/>
    <cellStyle name="Normální 8 4 2 3" xfId="704"/>
    <cellStyle name="Normální 8 4 2 4" xfId="1236"/>
    <cellStyle name="Normální 8 4 2 5" xfId="2011"/>
    <cellStyle name="Normální 8 4 3" xfId="239"/>
    <cellStyle name="Normální 8 4 3 2" xfId="519"/>
    <cellStyle name="Normální 8 4 3 2 2" xfId="1051"/>
    <cellStyle name="Normální 8 4 3 2 3" xfId="1583"/>
    <cellStyle name="Normální 8 4 3 2 4" xfId="2014"/>
    <cellStyle name="Normální 8 4 3 3" xfId="773"/>
    <cellStyle name="Normální 8 4 3 4" xfId="1305"/>
    <cellStyle name="Normální 8 4 3 5" xfId="2013"/>
    <cellStyle name="Normální 8 4 4" xfId="335"/>
    <cellStyle name="Normální 8 4 4 2" xfId="868"/>
    <cellStyle name="Normální 8 4 4 3" xfId="1400"/>
    <cellStyle name="Normální 8 4 4 4" xfId="2015"/>
    <cellStyle name="Normální 8 4 5" xfId="633"/>
    <cellStyle name="Normální 8 4 6" xfId="1165"/>
    <cellStyle name="Normální 8 4 7" xfId="2010"/>
    <cellStyle name="Normální 8 5" xfId="115"/>
    <cellStyle name="Normální 8 5 2" xfId="187"/>
    <cellStyle name="Normální 8 5 2 2" xfId="448"/>
    <cellStyle name="Normální 8 5 2 2 2" xfId="981"/>
    <cellStyle name="Normální 8 5 2 2 3" xfId="1513"/>
    <cellStyle name="Normální 8 5 2 2 4" xfId="2018"/>
    <cellStyle name="Normální 8 5 2 3" xfId="721"/>
    <cellStyle name="Normální 8 5 2 4" xfId="1253"/>
    <cellStyle name="Normální 8 5 2 5" xfId="2017"/>
    <cellStyle name="Normální 8 5 3" xfId="256"/>
    <cellStyle name="Normální 8 5 3 2" xfId="790"/>
    <cellStyle name="Normální 8 5 3 3" xfId="1322"/>
    <cellStyle name="Normální 8 5 3 4" xfId="2019"/>
    <cellStyle name="Normální 8 5 4" xfId="352"/>
    <cellStyle name="Normální 8 5 4 2" xfId="885"/>
    <cellStyle name="Normální 8 5 4 3" xfId="1417"/>
    <cellStyle name="Normální 8 5 4 4" xfId="2020"/>
    <cellStyle name="Normální 8 5 5" xfId="650"/>
    <cellStyle name="Normální 8 5 6" xfId="1182"/>
    <cellStyle name="Normální 8 5 7" xfId="2016"/>
    <cellStyle name="Normální 8 6" xfId="135"/>
    <cellStyle name="Normální 8 6 2" xfId="271"/>
    <cellStyle name="Normální 8 6 2 2" xfId="463"/>
    <cellStyle name="Normální 8 6 2 2 2" xfId="996"/>
    <cellStyle name="Normální 8 6 2 2 3" xfId="1528"/>
    <cellStyle name="Normální 8 6 2 2 4" xfId="2023"/>
    <cellStyle name="Normální 8 6 2 3" xfId="805"/>
    <cellStyle name="Normální 8 6 2 4" xfId="1337"/>
    <cellStyle name="Normální 8 6 2 5" xfId="2022"/>
    <cellStyle name="Normální 8 6 3" xfId="367"/>
    <cellStyle name="Normální 8 6 3 2" xfId="900"/>
    <cellStyle name="Normální 8 6 3 3" xfId="1432"/>
    <cellStyle name="Normální 8 6 3 4" xfId="2024"/>
    <cellStyle name="Normální 8 6 4" xfId="669"/>
    <cellStyle name="Normální 8 6 5" xfId="1201"/>
    <cellStyle name="Normální 8 6 6" xfId="2021"/>
    <cellStyle name="Normální 8 7" xfId="63"/>
    <cellStyle name="Normální 8 7 2" xfId="396"/>
    <cellStyle name="Normální 8 7 2 2" xfId="929"/>
    <cellStyle name="Normální 8 7 2 3" xfId="1461"/>
    <cellStyle name="Normální 8 7 2 4" xfId="2026"/>
    <cellStyle name="Normální 8 7 3" xfId="598"/>
    <cellStyle name="Normální 8 7 4" xfId="1130"/>
    <cellStyle name="Normální 8 7 5" xfId="2025"/>
    <cellStyle name="Normální 8 8" xfId="204"/>
    <cellStyle name="Normální 8 8 2" xfId="492"/>
    <cellStyle name="Normální 8 8 2 2" xfId="1025"/>
    <cellStyle name="Normální 8 8 2 3" xfId="1557"/>
    <cellStyle name="Normální 8 8 2 4" xfId="2028"/>
    <cellStyle name="Normální 8 8 3" xfId="738"/>
    <cellStyle name="Normální 8 8 4" xfId="1270"/>
    <cellStyle name="Normální 8 8 5" xfId="2027"/>
    <cellStyle name="Normální 8 9" xfId="302"/>
    <cellStyle name="Normální 8 9 2" xfId="835"/>
    <cellStyle name="Normální 8 9 3" xfId="1367"/>
    <cellStyle name="Normální 8 9 4" xfId="2029"/>
    <cellStyle name="Normální 9" xfId="22"/>
    <cellStyle name="Normální 9 10" xfId="528"/>
    <cellStyle name="Normální 9 10 2" xfId="1060"/>
    <cellStyle name="Normální 9 10 3" xfId="1592"/>
    <cellStyle name="Normální 9 10 4" xfId="2031"/>
    <cellStyle name="Normální 9 11" xfId="564"/>
    <cellStyle name="Normální 9 12" xfId="1096"/>
    <cellStyle name="Normální 9 13" xfId="2030"/>
    <cellStyle name="Normální 9 2" xfId="32"/>
    <cellStyle name="Normální 9 2 10" xfId="571"/>
    <cellStyle name="Normální 9 2 11" xfId="1103"/>
    <cellStyle name="Normální 9 2 12" xfId="2032"/>
    <cellStyle name="Normální 9 2 2" xfId="53"/>
    <cellStyle name="Normální 9 2 2 2" xfId="160"/>
    <cellStyle name="Normální 9 2 2 2 2" xfId="292"/>
    <cellStyle name="Normální 9 2 2 2 2 2" xfId="483"/>
    <cellStyle name="Normální 9 2 2 2 2 2 2" xfId="1016"/>
    <cellStyle name="Normální 9 2 2 2 2 2 3" xfId="1548"/>
    <cellStyle name="Normální 9 2 2 2 2 2 4" xfId="2036"/>
    <cellStyle name="Normální 9 2 2 2 2 3" xfId="826"/>
    <cellStyle name="Normální 9 2 2 2 2 4" xfId="1358"/>
    <cellStyle name="Normální 9 2 2 2 2 5" xfId="2035"/>
    <cellStyle name="Normální 9 2 2 2 3" xfId="387"/>
    <cellStyle name="Normální 9 2 2 2 3 2" xfId="920"/>
    <cellStyle name="Normální 9 2 2 2 3 3" xfId="1452"/>
    <cellStyle name="Normální 9 2 2 2 3 4" xfId="2037"/>
    <cellStyle name="Normální 9 2 2 2 4" xfId="694"/>
    <cellStyle name="Normální 9 2 2 2 5" xfId="1226"/>
    <cellStyle name="Normální 9 2 2 2 6" xfId="2034"/>
    <cellStyle name="Normální 9 2 2 3" xfId="88"/>
    <cellStyle name="Normální 9 2 2 3 2" xfId="421"/>
    <cellStyle name="Normální 9 2 2 3 2 2" xfId="954"/>
    <cellStyle name="Normální 9 2 2 3 2 3" xfId="1486"/>
    <cellStyle name="Normální 9 2 2 3 2 4" xfId="2039"/>
    <cellStyle name="Normální 9 2 2 3 3" xfId="623"/>
    <cellStyle name="Normální 9 2 2 3 4" xfId="1155"/>
    <cellStyle name="Normální 9 2 2 3 5" xfId="2038"/>
    <cellStyle name="Normální 9 2 2 4" xfId="229"/>
    <cellStyle name="Normální 9 2 2 4 2" xfId="763"/>
    <cellStyle name="Normální 9 2 2 4 3" xfId="1295"/>
    <cellStyle name="Normální 9 2 2 4 4" xfId="2040"/>
    <cellStyle name="Normální 9 2 2 5" xfId="325"/>
    <cellStyle name="Normální 9 2 2 5 2" xfId="858"/>
    <cellStyle name="Normální 9 2 2 5 3" xfId="1390"/>
    <cellStyle name="Normální 9 2 2 5 4" xfId="2041"/>
    <cellStyle name="Normální 9 2 2 6" xfId="553"/>
    <cellStyle name="Normální 9 2 2 6 2" xfId="1085"/>
    <cellStyle name="Normální 9 2 2 6 3" xfId="1617"/>
    <cellStyle name="Normální 9 2 2 6 4" xfId="2042"/>
    <cellStyle name="Normální 9 2 2 7" xfId="588"/>
    <cellStyle name="Normální 9 2 2 8" xfId="1120"/>
    <cellStyle name="Normální 9 2 2 9" xfId="2033"/>
    <cellStyle name="Normální 9 2 3" xfId="106"/>
    <cellStyle name="Normální 9 2 3 2" xfId="178"/>
    <cellStyle name="Normální 9 2 3 2 2" xfId="439"/>
    <cellStyle name="Normální 9 2 3 2 2 2" xfId="972"/>
    <cellStyle name="Normální 9 2 3 2 2 3" xfId="1504"/>
    <cellStyle name="Normální 9 2 3 2 2 4" xfId="2045"/>
    <cellStyle name="Normální 9 2 3 2 3" xfId="712"/>
    <cellStyle name="Normální 9 2 3 2 4" xfId="1244"/>
    <cellStyle name="Normální 9 2 3 2 5" xfId="2044"/>
    <cellStyle name="Normální 9 2 3 3" xfId="247"/>
    <cellStyle name="Normální 9 2 3 3 2" xfId="781"/>
    <cellStyle name="Normální 9 2 3 3 3" xfId="1313"/>
    <cellStyle name="Normální 9 2 3 3 4" xfId="2046"/>
    <cellStyle name="Normální 9 2 3 4" xfId="343"/>
    <cellStyle name="Normální 9 2 3 4 2" xfId="876"/>
    <cellStyle name="Normální 9 2 3 4 3" xfId="1408"/>
    <cellStyle name="Normální 9 2 3 4 4" xfId="2047"/>
    <cellStyle name="Normální 9 2 3 5" xfId="641"/>
    <cellStyle name="Normální 9 2 3 6" xfId="1173"/>
    <cellStyle name="Normální 9 2 3 7" xfId="2043"/>
    <cellStyle name="Normální 9 2 4" xfId="123"/>
    <cellStyle name="Normální 9 2 4 2" xfId="195"/>
    <cellStyle name="Normální 9 2 4 2 2" xfId="456"/>
    <cellStyle name="Normální 9 2 4 2 2 2" xfId="989"/>
    <cellStyle name="Normální 9 2 4 2 2 3" xfId="1521"/>
    <cellStyle name="Normální 9 2 4 2 2 4" xfId="2050"/>
    <cellStyle name="Normální 9 2 4 2 3" xfId="729"/>
    <cellStyle name="Normální 9 2 4 2 4" xfId="1261"/>
    <cellStyle name="Normální 9 2 4 2 5" xfId="2049"/>
    <cellStyle name="Normální 9 2 4 3" xfId="264"/>
    <cellStyle name="Normální 9 2 4 3 2" xfId="798"/>
    <cellStyle name="Normální 9 2 4 3 3" xfId="1330"/>
    <cellStyle name="Normální 9 2 4 3 4" xfId="2051"/>
    <cellStyle name="Normální 9 2 4 4" xfId="360"/>
    <cellStyle name="Normální 9 2 4 4 2" xfId="893"/>
    <cellStyle name="Normální 9 2 4 4 3" xfId="1425"/>
    <cellStyle name="Normální 9 2 4 4 4" xfId="2052"/>
    <cellStyle name="Normální 9 2 4 5" xfId="658"/>
    <cellStyle name="Normální 9 2 4 6" xfId="1190"/>
    <cellStyle name="Normální 9 2 4 7" xfId="2048"/>
    <cellStyle name="Normální 9 2 5" xfId="143"/>
    <cellStyle name="Normální 9 2 5 2" xfId="278"/>
    <cellStyle name="Normální 9 2 5 2 2" xfId="470"/>
    <cellStyle name="Normální 9 2 5 2 2 2" xfId="1003"/>
    <cellStyle name="Normální 9 2 5 2 2 3" xfId="1535"/>
    <cellStyle name="Normální 9 2 5 2 2 4" xfId="2055"/>
    <cellStyle name="Normální 9 2 5 2 3" xfId="812"/>
    <cellStyle name="Normální 9 2 5 2 4" xfId="1344"/>
    <cellStyle name="Normální 9 2 5 2 5" xfId="2054"/>
    <cellStyle name="Normální 9 2 5 3" xfId="374"/>
    <cellStyle name="Normální 9 2 5 3 2" xfId="907"/>
    <cellStyle name="Normální 9 2 5 3 3" xfId="1439"/>
    <cellStyle name="Normální 9 2 5 3 4" xfId="2056"/>
    <cellStyle name="Normální 9 2 5 4" xfId="677"/>
    <cellStyle name="Normální 9 2 5 5" xfId="1209"/>
    <cellStyle name="Normální 9 2 5 6" xfId="2053"/>
    <cellStyle name="Normální 9 2 6" xfId="71"/>
    <cellStyle name="Normální 9 2 6 2" xfId="404"/>
    <cellStyle name="Normální 9 2 6 2 2" xfId="937"/>
    <cellStyle name="Normální 9 2 6 2 3" xfId="1469"/>
    <cellStyle name="Normální 9 2 6 2 4" xfId="2058"/>
    <cellStyle name="Normální 9 2 6 3" xfId="606"/>
    <cellStyle name="Normální 9 2 6 4" xfId="1138"/>
    <cellStyle name="Normální 9 2 6 5" xfId="2057"/>
    <cellStyle name="Normální 9 2 7" xfId="212"/>
    <cellStyle name="Normální 9 2 7 2" xfId="500"/>
    <cellStyle name="Normální 9 2 7 2 2" xfId="1033"/>
    <cellStyle name="Normální 9 2 7 2 3" xfId="1565"/>
    <cellStyle name="Normální 9 2 7 2 4" xfId="2060"/>
    <cellStyle name="Normální 9 2 7 3" xfId="746"/>
    <cellStyle name="Normální 9 2 7 4" xfId="1278"/>
    <cellStyle name="Normální 9 2 7 5" xfId="2059"/>
    <cellStyle name="Normální 9 2 8" xfId="309"/>
    <cellStyle name="Normální 9 2 8 2" xfId="842"/>
    <cellStyle name="Normální 9 2 8 3" xfId="1374"/>
    <cellStyle name="Normální 9 2 8 4" xfId="2061"/>
    <cellStyle name="Normální 9 2 9" xfId="535"/>
    <cellStyle name="Normální 9 2 9 2" xfId="1067"/>
    <cellStyle name="Normální 9 2 9 3" xfId="1599"/>
    <cellStyle name="Normální 9 2 9 4" xfId="2062"/>
    <cellStyle name="Normální 9 3" xfId="46"/>
    <cellStyle name="Normální 9 3 2" xfId="153"/>
    <cellStyle name="Normální 9 3 2 2" xfId="286"/>
    <cellStyle name="Normální 9 3 2 2 2" xfId="478"/>
    <cellStyle name="Normální 9 3 2 2 2 2" xfId="1011"/>
    <cellStyle name="Normální 9 3 2 2 2 3" xfId="1543"/>
    <cellStyle name="Normální 9 3 2 2 2 4" xfId="2066"/>
    <cellStyle name="Normální 9 3 2 2 3" xfId="820"/>
    <cellStyle name="Normální 9 3 2 2 4" xfId="1352"/>
    <cellStyle name="Normální 9 3 2 2 5" xfId="2065"/>
    <cellStyle name="Normální 9 3 2 3" xfId="382"/>
    <cellStyle name="Normální 9 3 2 3 2" xfId="915"/>
    <cellStyle name="Normální 9 3 2 3 3" xfId="1447"/>
    <cellStyle name="Normální 9 3 2 3 4" xfId="2067"/>
    <cellStyle name="Normální 9 3 2 4" xfId="687"/>
    <cellStyle name="Normální 9 3 2 5" xfId="1219"/>
    <cellStyle name="Normální 9 3 2 6" xfId="2064"/>
    <cellStyle name="Normální 9 3 3" xfId="81"/>
    <cellStyle name="Normální 9 3 3 2" xfId="414"/>
    <cellStyle name="Normální 9 3 3 2 2" xfId="947"/>
    <cellStyle name="Normální 9 3 3 2 3" xfId="1479"/>
    <cellStyle name="Normální 9 3 3 2 4" xfId="2069"/>
    <cellStyle name="Normální 9 3 3 3" xfId="616"/>
    <cellStyle name="Normální 9 3 3 4" xfId="1148"/>
    <cellStyle name="Normální 9 3 3 5" xfId="2068"/>
    <cellStyle name="Normální 9 3 4" xfId="222"/>
    <cellStyle name="Normální 9 3 4 2" xfId="512"/>
    <cellStyle name="Normální 9 3 4 2 2" xfId="1044"/>
    <cellStyle name="Normální 9 3 4 2 3" xfId="1576"/>
    <cellStyle name="Normální 9 3 4 2 4" xfId="2071"/>
    <cellStyle name="Normální 9 3 4 3" xfId="756"/>
    <cellStyle name="Normální 9 3 4 4" xfId="1288"/>
    <cellStyle name="Normální 9 3 4 5" xfId="2070"/>
    <cellStyle name="Normální 9 3 5" xfId="319"/>
    <cellStyle name="Normální 9 3 5 2" xfId="852"/>
    <cellStyle name="Normální 9 3 5 3" xfId="1384"/>
    <cellStyle name="Normální 9 3 5 4" xfId="2072"/>
    <cellStyle name="Normální 9 3 6" xfId="546"/>
    <cellStyle name="Normální 9 3 6 2" xfId="1078"/>
    <cellStyle name="Normální 9 3 6 3" xfId="1610"/>
    <cellStyle name="Normální 9 3 6 4" xfId="2073"/>
    <cellStyle name="Normální 9 3 7" xfId="581"/>
    <cellStyle name="Normální 9 3 8" xfId="1113"/>
    <cellStyle name="Normální 9 3 9" xfId="2063"/>
    <cellStyle name="Normální 9 4" xfId="99"/>
    <cellStyle name="Normální 9 4 2" xfId="171"/>
    <cellStyle name="Normální 9 4 2 2" xfId="432"/>
    <cellStyle name="Normální 9 4 2 2 2" xfId="965"/>
    <cellStyle name="Normální 9 4 2 2 3" xfId="1497"/>
    <cellStyle name="Normální 9 4 2 2 4" xfId="2076"/>
    <cellStyle name="Normální 9 4 2 3" xfId="705"/>
    <cellStyle name="Normální 9 4 2 4" xfId="1237"/>
    <cellStyle name="Normální 9 4 2 5" xfId="2075"/>
    <cellStyle name="Normální 9 4 3" xfId="240"/>
    <cellStyle name="Normální 9 4 3 2" xfId="520"/>
    <cellStyle name="Normální 9 4 3 2 2" xfId="1052"/>
    <cellStyle name="Normální 9 4 3 2 3" xfId="1584"/>
    <cellStyle name="Normální 9 4 3 2 4" xfId="2078"/>
    <cellStyle name="Normální 9 4 3 3" xfId="774"/>
    <cellStyle name="Normální 9 4 3 4" xfId="1306"/>
    <cellStyle name="Normální 9 4 3 5" xfId="2077"/>
    <cellStyle name="Normální 9 4 4" xfId="336"/>
    <cellStyle name="Normální 9 4 4 2" xfId="869"/>
    <cellStyle name="Normální 9 4 4 3" xfId="1401"/>
    <cellStyle name="Normální 9 4 4 4" xfId="2079"/>
    <cellStyle name="Normální 9 4 5" xfId="634"/>
    <cellStyle name="Normální 9 4 6" xfId="1166"/>
    <cellStyle name="Normální 9 4 7" xfId="2074"/>
    <cellStyle name="Normální 9 5" xfId="116"/>
    <cellStyle name="Normální 9 5 2" xfId="188"/>
    <cellStyle name="Normální 9 5 2 2" xfId="449"/>
    <cellStyle name="Normální 9 5 2 2 2" xfId="982"/>
    <cellStyle name="Normální 9 5 2 2 3" xfId="1514"/>
    <cellStyle name="Normální 9 5 2 2 4" xfId="2082"/>
    <cellStyle name="Normální 9 5 2 3" xfId="722"/>
    <cellStyle name="Normální 9 5 2 4" xfId="1254"/>
    <cellStyle name="Normální 9 5 2 5" xfId="2081"/>
    <cellStyle name="Normální 9 5 3" xfId="257"/>
    <cellStyle name="Normální 9 5 3 2" xfId="791"/>
    <cellStyle name="Normální 9 5 3 3" xfId="1323"/>
    <cellStyle name="Normální 9 5 3 4" xfId="2083"/>
    <cellStyle name="Normální 9 5 4" xfId="353"/>
    <cellStyle name="Normální 9 5 4 2" xfId="886"/>
    <cellStyle name="Normální 9 5 4 3" xfId="1418"/>
    <cellStyle name="Normální 9 5 4 4" xfId="2084"/>
    <cellStyle name="Normální 9 5 5" xfId="651"/>
    <cellStyle name="Normální 9 5 6" xfId="1183"/>
    <cellStyle name="Normální 9 5 7" xfId="2080"/>
    <cellStyle name="Normální 9 6" xfId="136"/>
    <cellStyle name="Normální 9 6 2" xfId="272"/>
    <cellStyle name="Normální 9 6 2 2" xfId="464"/>
    <cellStyle name="Normální 9 6 2 2 2" xfId="997"/>
    <cellStyle name="Normální 9 6 2 2 3" xfId="1529"/>
    <cellStyle name="Normální 9 6 2 2 4" xfId="2087"/>
    <cellStyle name="Normální 9 6 2 3" xfId="806"/>
    <cellStyle name="Normální 9 6 2 4" xfId="1338"/>
    <cellStyle name="Normální 9 6 2 5" xfId="2086"/>
    <cellStyle name="Normální 9 6 3" xfId="368"/>
    <cellStyle name="Normální 9 6 3 2" xfId="901"/>
    <cellStyle name="Normální 9 6 3 3" xfId="1433"/>
    <cellStyle name="Normální 9 6 3 4" xfId="2088"/>
    <cellStyle name="Normální 9 6 4" xfId="670"/>
    <cellStyle name="Normální 9 6 5" xfId="1202"/>
    <cellStyle name="Normální 9 6 6" xfId="2085"/>
    <cellStyle name="Normální 9 7" xfId="64"/>
    <cellStyle name="Normální 9 7 2" xfId="397"/>
    <cellStyle name="Normální 9 7 2 2" xfId="930"/>
    <cellStyle name="Normální 9 7 2 3" xfId="1462"/>
    <cellStyle name="Normální 9 7 2 4" xfId="2090"/>
    <cellStyle name="Normální 9 7 3" xfId="599"/>
    <cellStyle name="Normální 9 7 4" xfId="1131"/>
    <cellStyle name="Normální 9 7 5" xfId="2089"/>
    <cellStyle name="Normální 9 8" xfId="205"/>
    <cellStyle name="Normální 9 8 2" xfId="493"/>
    <cellStyle name="Normální 9 8 2 2" xfId="1026"/>
    <cellStyle name="Normální 9 8 2 3" xfId="1558"/>
    <cellStyle name="Normální 9 8 2 4" xfId="2092"/>
    <cellStyle name="Normální 9 8 3" xfId="739"/>
    <cellStyle name="Normální 9 8 4" xfId="1271"/>
    <cellStyle name="Normální 9 8 5" xfId="2091"/>
    <cellStyle name="Normální 9 9" xfId="303"/>
    <cellStyle name="Normální 9 9 2" xfId="836"/>
    <cellStyle name="Normální 9 9 3" xfId="1368"/>
    <cellStyle name="Normální 9 9 4" xfId="2093"/>
    <cellStyle name="Procenta 2" xfId="9"/>
    <cellStyle name="Procenta 2 10" xfId="524"/>
    <cellStyle name="Procenta 2 10 2" xfId="1056"/>
    <cellStyle name="Procenta 2 10 3" xfId="1588"/>
    <cellStyle name="Procenta 2 10 4" xfId="2095"/>
    <cellStyle name="Procenta 2 11" xfId="560"/>
    <cellStyle name="Procenta 2 12" xfId="1092"/>
    <cellStyle name="Procenta 2 13" xfId="2094"/>
    <cellStyle name="Procenta 2 2" xfId="29"/>
    <cellStyle name="Procenta 2 2 10" xfId="568"/>
    <cellStyle name="Procenta 2 2 11" xfId="1100"/>
    <cellStyle name="Procenta 2 2 12" xfId="2096"/>
    <cellStyle name="Procenta 2 2 2" xfId="50"/>
    <cellStyle name="Procenta 2 2 2 2" xfId="157"/>
    <cellStyle name="Procenta 2 2 2 2 2" xfId="289"/>
    <cellStyle name="Procenta 2 2 2 2 2 2" xfId="480"/>
    <cellStyle name="Procenta 2 2 2 2 2 2 2" xfId="1013"/>
    <cellStyle name="Procenta 2 2 2 2 2 2 3" xfId="1545"/>
    <cellStyle name="Procenta 2 2 2 2 2 2 4" xfId="2100"/>
    <cellStyle name="Procenta 2 2 2 2 2 3" xfId="823"/>
    <cellStyle name="Procenta 2 2 2 2 2 4" xfId="1355"/>
    <cellStyle name="Procenta 2 2 2 2 2 5" xfId="2099"/>
    <cellStyle name="Procenta 2 2 2 2 3" xfId="384"/>
    <cellStyle name="Procenta 2 2 2 2 3 2" xfId="917"/>
    <cellStyle name="Procenta 2 2 2 2 3 3" xfId="1449"/>
    <cellStyle name="Procenta 2 2 2 2 3 4" xfId="2101"/>
    <cellStyle name="Procenta 2 2 2 2 4" xfId="691"/>
    <cellStyle name="Procenta 2 2 2 2 5" xfId="1223"/>
    <cellStyle name="Procenta 2 2 2 2 6" xfId="2098"/>
    <cellStyle name="Procenta 2 2 2 3" xfId="85"/>
    <cellStyle name="Procenta 2 2 2 3 2" xfId="418"/>
    <cellStyle name="Procenta 2 2 2 3 2 2" xfId="951"/>
    <cellStyle name="Procenta 2 2 2 3 2 3" xfId="1483"/>
    <cellStyle name="Procenta 2 2 2 3 2 4" xfId="2103"/>
    <cellStyle name="Procenta 2 2 2 3 3" xfId="620"/>
    <cellStyle name="Procenta 2 2 2 3 4" xfId="1152"/>
    <cellStyle name="Procenta 2 2 2 3 5" xfId="2102"/>
    <cellStyle name="Procenta 2 2 2 4" xfId="226"/>
    <cellStyle name="Procenta 2 2 2 4 2" xfId="760"/>
    <cellStyle name="Procenta 2 2 2 4 3" xfId="1292"/>
    <cellStyle name="Procenta 2 2 2 4 4" xfId="2104"/>
    <cellStyle name="Procenta 2 2 2 5" xfId="322"/>
    <cellStyle name="Procenta 2 2 2 5 2" xfId="855"/>
    <cellStyle name="Procenta 2 2 2 5 3" xfId="1387"/>
    <cellStyle name="Procenta 2 2 2 5 4" xfId="2105"/>
    <cellStyle name="Procenta 2 2 2 6" xfId="550"/>
    <cellStyle name="Procenta 2 2 2 6 2" xfId="1082"/>
    <cellStyle name="Procenta 2 2 2 6 3" xfId="1614"/>
    <cellStyle name="Procenta 2 2 2 6 4" xfId="2106"/>
    <cellStyle name="Procenta 2 2 2 7" xfId="585"/>
    <cellStyle name="Procenta 2 2 2 8" xfId="1117"/>
    <cellStyle name="Procenta 2 2 2 9" xfId="2097"/>
    <cellStyle name="Procenta 2 2 3" xfId="103"/>
    <cellStyle name="Procenta 2 2 3 2" xfId="175"/>
    <cellStyle name="Procenta 2 2 3 2 2" xfId="436"/>
    <cellStyle name="Procenta 2 2 3 2 2 2" xfId="969"/>
    <cellStyle name="Procenta 2 2 3 2 2 3" xfId="1501"/>
    <cellStyle name="Procenta 2 2 3 2 2 4" xfId="2109"/>
    <cellStyle name="Procenta 2 2 3 2 3" xfId="709"/>
    <cellStyle name="Procenta 2 2 3 2 4" xfId="1241"/>
    <cellStyle name="Procenta 2 2 3 2 5" xfId="2108"/>
    <cellStyle name="Procenta 2 2 3 3" xfId="244"/>
    <cellStyle name="Procenta 2 2 3 3 2" xfId="778"/>
    <cellStyle name="Procenta 2 2 3 3 3" xfId="1310"/>
    <cellStyle name="Procenta 2 2 3 3 4" xfId="2110"/>
    <cellStyle name="Procenta 2 2 3 4" xfId="340"/>
    <cellStyle name="Procenta 2 2 3 4 2" xfId="873"/>
    <cellStyle name="Procenta 2 2 3 4 3" xfId="1405"/>
    <cellStyle name="Procenta 2 2 3 4 4" xfId="2111"/>
    <cellStyle name="Procenta 2 2 3 5" xfId="638"/>
    <cellStyle name="Procenta 2 2 3 6" xfId="1170"/>
    <cellStyle name="Procenta 2 2 3 7" xfId="2107"/>
    <cellStyle name="Procenta 2 2 4" xfId="120"/>
    <cellStyle name="Procenta 2 2 4 2" xfId="192"/>
    <cellStyle name="Procenta 2 2 4 2 2" xfId="453"/>
    <cellStyle name="Procenta 2 2 4 2 2 2" xfId="986"/>
    <cellStyle name="Procenta 2 2 4 2 2 3" xfId="1518"/>
    <cellStyle name="Procenta 2 2 4 2 2 4" xfId="2114"/>
    <cellStyle name="Procenta 2 2 4 2 3" xfId="726"/>
    <cellStyle name="Procenta 2 2 4 2 4" xfId="1258"/>
    <cellStyle name="Procenta 2 2 4 2 5" xfId="2113"/>
    <cellStyle name="Procenta 2 2 4 3" xfId="261"/>
    <cellStyle name="Procenta 2 2 4 3 2" xfId="795"/>
    <cellStyle name="Procenta 2 2 4 3 3" xfId="1327"/>
    <cellStyle name="Procenta 2 2 4 3 4" xfId="2115"/>
    <cellStyle name="Procenta 2 2 4 4" xfId="357"/>
    <cellStyle name="Procenta 2 2 4 4 2" xfId="890"/>
    <cellStyle name="Procenta 2 2 4 4 3" xfId="1422"/>
    <cellStyle name="Procenta 2 2 4 4 4" xfId="2116"/>
    <cellStyle name="Procenta 2 2 4 5" xfId="655"/>
    <cellStyle name="Procenta 2 2 4 6" xfId="1187"/>
    <cellStyle name="Procenta 2 2 4 7" xfId="2112"/>
    <cellStyle name="Procenta 2 2 5" xfId="140"/>
    <cellStyle name="Procenta 2 2 5 2" xfId="275"/>
    <cellStyle name="Procenta 2 2 5 2 2" xfId="467"/>
    <cellStyle name="Procenta 2 2 5 2 2 2" xfId="1000"/>
    <cellStyle name="Procenta 2 2 5 2 2 3" xfId="1532"/>
    <cellStyle name="Procenta 2 2 5 2 2 4" xfId="2119"/>
    <cellStyle name="Procenta 2 2 5 2 3" xfId="809"/>
    <cellStyle name="Procenta 2 2 5 2 4" xfId="1341"/>
    <cellStyle name="Procenta 2 2 5 2 5" xfId="2118"/>
    <cellStyle name="Procenta 2 2 5 3" xfId="371"/>
    <cellStyle name="Procenta 2 2 5 3 2" xfId="904"/>
    <cellStyle name="Procenta 2 2 5 3 3" xfId="1436"/>
    <cellStyle name="Procenta 2 2 5 3 4" xfId="2120"/>
    <cellStyle name="Procenta 2 2 5 4" xfId="674"/>
    <cellStyle name="Procenta 2 2 5 5" xfId="1206"/>
    <cellStyle name="Procenta 2 2 5 6" xfId="2117"/>
    <cellStyle name="Procenta 2 2 6" xfId="68"/>
    <cellStyle name="Procenta 2 2 6 2" xfId="401"/>
    <cellStyle name="Procenta 2 2 6 2 2" xfId="934"/>
    <cellStyle name="Procenta 2 2 6 2 3" xfId="1466"/>
    <cellStyle name="Procenta 2 2 6 2 4" xfId="2122"/>
    <cellStyle name="Procenta 2 2 6 3" xfId="603"/>
    <cellStyle name="Procenta 2 2 6 4" xfId="1135"/>
    <cellStyle name="Procenta 2 2 6 5" xfId="2121"/>
    <cellStyle name="Procenta 2 2 7" xfId="209"/>
    <cellStyle name="Procenta 2 2 7 2" xfId="497"/>
    <cellStyle name="Procenta 2 2 7 2 2" xfId="1030"/>
    <cellStyle name="Procenta 2 2 7 2 3" xfId="1562"/>
    <cellStyle name="Procenta 2 2 7 2 4" xfId="2124"/>
    <cellStyle name="Procenta 2 2 7 3" xfId="743"/>
    <cellStyle name="Procenta 2 2 7 4" xfId="1275"/>
    <cellStyle name="Procenta 2 2 7 5" xfId="2123"/>
    <cellStyle name="Procenta 2 2 8" xfId="306"/>
    <cellStyle name="Procenta 2 2 8 2" xfId="839"/>
    <cellStyle name="Procenta 2 2 8 3" xfId="1371"/>
    <cellStyle name="Procenta 2 2 8 4" xfId="2125"/>
    <cellStyle name="Procenta 2 2 9" xfId="532"/>
    <cellStyle name="Procenta 2 2 9 2" xfId="1064"/>
    <cellStyle name="Procenta 2 2 9 3" xfId="1596"/>
    <cellStyle name="Procenta 2 2 9 4" xfId="2126"/>
    <cellStyle name="Procenta 2 3" xfId="42"/>
    <cellStyle name="Procenta 2 3 2" xfId="128"/>
    <cellStyle name="Procenta 2 3 2 2" xfId="149"/>
    <cellStyle name="Procenta 2 3 2 2 2" xfId="475"/>
    <cellStyle name="Procenta 2 3 2 2 2 2" xfId="1008"/>
    <cellStyle name="Procenta 2 3 2 2 2 3" xfId="1540"/>
    <cellStyle name="Procenta 2 3 2 2 2 4" xfId="2129"/>
    <cellStyle name="Procenta 2 3 2 2 3" xfId="683"/>
    <cellStyle name="Procenta 2 3 2 2 4" xfId="1215"/>
    <cellStyle name="Procenta 2 3 2 2 5" xfId="2128"/>
    <cellStyle name="Procenta 2 3 2 3" xfId="283"/>
    <cellStyle name="Procenta 2 3 2 3 2" xfId="817"/>
    <cellStyle name="Procenta 2 3 2 3 3" xfId="1349"/>
    <cellStyle name="Procenta 2 3 2 3 4" xfId="2130"/>
    <cellStyle name="Procenta 2 3 2 4" xfId="379"/>
    <cellStyle name="Procenta 2 3 2 4 2" xfId="912"/>
    <cellStyle name="Procenta 2 3 2 4 3" xfId="1444"/>
    <cellStyle name="Procenta 2 3 2 4 4" xfId="2131"/>
    <cellStyle name="Procenta 2 3 3" xfId="77"/>
    <cellStyle name="Procenta 2 3 3 2" xfId="410"/>
    <cellStyle name="Procenta 2 3 3 2 2" xfId="943"/>
    <cellStyle name="Procenta 2 3 3 2 3" xfId="1475"/>
    <cellStyle name="Procenta 2 3 3 2 4" xfId="2133"/>
    <cellStyle name="Procenta 2 3 3 3" xfId="612"/>
    <cellStyle name="Procenta 2 3 3 4" xfId="1144"/>
    <cellStyle name="Procenta 2 3 3 5" xfId="2132"/>
    <cellStyle name="Procenta 2 3 4" xfId="218"/>
    <cellStyle name="Procenta 2 3 4 2" xfId="504"/>
    <cellStyle name="Procenta 2 3 4 3" xfId="752"/>
    <cellStyle name="Procenta 2 3 4 4" xfId="1284"/>
    <cellStyle name="Procenta 2 3 4 5" xfId="2134"/>
    <cellStyle name="Procenta 2 3 5" xfId="315"/>
    <cellStyle name="Procenta 2 3 5 2" xfId="848"/>
    <cellStyle name="Procenta 2 3 5 3" xfId="1380"/>
    <cellStyle name="Procenta 2 3 5 4" xfId="2135"/>
    <cellStyle name="Procenta 2 3 6" xfId="577"/>
    <cellStyle name="Procenta 2 3 7" xfId="1109"/>
    <cellStyle name="Procenta 2 3 8" xfId="2127"/>
    <cellStyle name="Procenta 2 4" xfId="95"/>
    <cellStyle name="Procenta 2 4 2" xfId="167"/>
    <cellStyle name="Procenta 2 4 2 2" xfId="428"/>
    <cellStyle name="Procenta 2 4 2 2 2" xfId="961"/>
    <cellStyle name="Procenta 2 4 2 2 3" xfId="1493"/>
    <cellStyle name="Procenta 2 4 2 2 4" xfId="2138"/>
    <cellStyle name="Procenta 2 4 2 3" xfId="701"/>
    <cellStyle name="Procenta 2 4 2 4" xfId="1233"/>
    <cellStyle name="Procenta 2 4 2 5" xfId="2137"/>
    <cellStyle name="Procenta 2 4 3" xfId="236"/>
    <cellStyle name="Procenta 2 4 3 2" xfId="508"/>
    <cellStyle name="Procenta 2 4 3 2 2" xfId="1040"/>
    <cellStyle name="Procenta 2 4 3 2 3" xfId="1572"/>
    <cellStyle name="Procenta 2 4 3 2 4" xfId="2140"/>
    <cellStyle name="Procenta 2 4 3 3" xfId="770"/>
    <cellStyle name="Procenta 2 4 3 4" xfId="1302"/>
    <cellStyle name="Procenta 2 4 3 5" xfId="2139"/>
    <cellStyle name="Procenta 2 4 4" xfId="332"/>
    <cellStyle name="Procenta 2 4 4 2" xfId="865"/>
    <cellStyle name="Procenta 2 4 4 3" xfId="1397"/>
    <cellStyle name="Procenta 2 4 4 4" xfId="2141"/>
    <cellStyle name="Procenta 2 4 5" xfId="542"/>
    <cellStyle name="Procenta 2 4 5 2" xfId="1074"/>
    <cellStyle name="Procenta 2 4 5 3" xfId="1606"/>
    <cellStyle name="Procenta 2 4 5 4" xfId="2142"/>
    <cellStyle name="Procenta 2 4 6" xfId="630"/>
    <cellStyle name="Procenta 2 4 7" xfId="1162"/>
    <cellStyle name="Procenta 2 4 8" xfId="2136"/>
    <cellStyle name="Procenta 2 5" xfId="112"/>
    <cellStyle name="Procenta 2 5 2" xfId="184"/>
    <cellStyle name="Procenta 2 5 2 2" xfId="445"/>
    <cellStyle name="Procenta 2 5 2 2 2" xfId="978"/>
    <cellStyle name="Procenta 2 5 2 2 3" xfId="1510"/>
    <cellStyle name="Procenta 2 5 2 2 4" xfId="2145"/>
    <cellStyle name="Procenta 2 5 2 3" xfId="718"/>
    <cellStyle name="Procenta 2 5 2 4" xfId="1250"/>
    <cellStyle name="Procenta 2 5 2 5" xfId="2144"/>
    <cellStyle name="Procenta 2 5 3" xfId="253"/>
    <cellStyle name="Procenta 2 5 3 2" xfId="516"/>
    <cellStyle name="Procenta 2 5 3 2 2" xfId="1048"/>
    <cellStyle name="Procenta 2 5 3 2 3" xfId="1580"/>
    <cellStyle name="Procenta 2 5 3 2 4" xfId="2147"/>
    <cellStyle name="Procenta 2 5 3 3" xfId="787"/>
    <cellStyle name="Procenta 2 5 3 4" xfId="1319"/>
    <cellStyle name="Procenta 2 5 3 5" xfId="2146"/>
    <cellStyle name="Procenta 2 5 4" xfId="349"/>
    <cellStyle name="Procenta 2 5 4 2" xfId="882"/>
    <cellStyle name="Procenta 2 5 4 3" xfId="1414"/>
    <cellStyle name="Procenta 2 5 4 4" xfId="2148"/>
    <cellStyle name="Procenta 2 5 5" xfId="647"/>
    <cellStyle name="Procenta 2 5 6" xfId="1179"/>
    <cellStyle name="Procenta 2 5 7" xfId="2143"/>
    <cellStyle name="Procenta 2 6" xfId="132"/>
    <cellStyle name="Procenta 2 6 2" xfId="269"/>
    <cellStyle name="Procenta 2 6 2 2" xfId="461"/>
    <cellStyle name="Procenta 2 6 2 2 2" xfId="994"/>
    <cellStyle name="Procenta 2 6 2 2 3" xfId="1526"/>
    <cellStyle name="Procenta 2 6 2 2 4" xfId="2151"/>
    <cellStyle name="Procenta 2 6 2 3" xfId="803"/>
    <cellStyle name="Procenta 2 6 2 4" xfId="1335"/>
    <cellStyle name="Procenta 2 6 2 5" xfId="2150"/>
    <cellStyle name="Procenta 2 6 3" xfId="365"/>
    <cellStyle name="Procenta 2 6 3 2" xfId="898"/>
    <cellStyle name="Procenta 2 6 3 3" xfId="1430"/>
    <cellStyle name="Procenta 2 6 3 4" xfId="2152"/>
    <cellStyle name="Procenta 2 6 4" xfId="666"/>
    <cellStyle name="Procenta 2 6 5" xfId="1198"/>
    <cellStyle name="Procenta 2 6 6" xfId="2149"/>
    <cellStyle name="Procenta 2 7" xfId="60"/>
    <cellStyle name="Procenta 2 7 2" xfId="393"/>
    <cellStyle name="Procenta 2 7 2 2" xfId="926"/>
    <cellStyle name="Procenta 2 7 2 3" xfId="1458"/>
    <cellStyle name="Procenta 2 7 2 4" xfId="2154"/>
    <cellStyle name="Procenta 2 7 3" xfId="595"/>
    <cellStyle name="Procenta 2 7 4" xfId="1127"/>
    <cellStyle name="Procenta 2 7 5" xfId="2153"/>
    <cellStyle name="Procenta 2 8" xfId="201"/>
    <cellStyle name="Procenta 2 8 2" xfId="489"/>
    <cellStyle name="Procenta 2 8 2 2" xfId="1022"/>
    <cellStyle name="Procenta 2 8 2 3" xfId="1554"/>
    <cellStyle name="Procenta 2 8 2 4" xfId="2156"/>
    <cellStyle name="Procenta 2 8 3" xfId="735"/>
    <cellStyle name="Procenta 2 8 4" xfId="1267"/>
    <cellStyle name="Procenta 2 8 5" xfId="2155"/>
    <cellStyle name="Procenta 2 9" xfId="299"/>
    <cellStyle name="Procenta 2 9 2" xfId="832"/>
    <cellStyle name="Procenta 2 9 3" xfId="1364"/>
    <cellStyle name="Procenta 2 9 4" xfId="2157"/>
    <cellStyle name="S5M1" xfId="10"/>
    <cellStyle name="S6M1" xfId="11"/>
    <cellStyle name="S7M1" xfId="12"/>
    <cellStyle name="TableStyleLight1" xfId="23"/>
  </cellStyles>
  <dxfs count="0"/>
  <tableStyles count="0" defaultTableStyle="TableStyleMedium2" defaultPivotStyle="PivotStyleLight16"/>
  <colors>
    <mruColors>
      <color rgb="FF33CC33"/>
      <color rgb="FFCCFFCC"/>
      <color rgb="FFFFFFCC"/>
      <color rgb="FFFF99CC"/>
      <color rgb="FF3399FF"/>
      <color rgb="FFC0C0C0"/>
      <color rgb="FFFF7C80"/>
      <color rgb="FFCCFFFF"/>
      <color rgb="FFFF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tabSelected="1" topLeftCell="A2" zoomScale="75" zoomScaleNormal="75" workbookViewId="0">
      <selection activeCell="C7" sqref="C7"/>
    </sheetView>
  </sheetViews>
  <sheetFormatPr defaultRowHeight="14.25" x14ac:dyDescent="0.2"/>
  <cols>
    <col min="1" max="1" width="5.296875" style="3" bestFit="1" customWidth="1"/>
    <col min="2" max="2" width="17.3984375" style="7" bestFit="1" customWidth="1"/>
    <col min="3" max="3" width="76.19921875" style="8" customWidth="1"/>
    <col min="4" max="4" width="5.59765625" style="3" bestFit="1" customWidth="1"/>
    <col min="5" max="5" width="14" style="3" customWidth="1"/>
    <col min="6" max="6" width="39" style="3" customWidth="1"/>
    <col min="7" max="7" width="15" style="22" customWidth="1"/>
    <col min="8" max="8" width="13" style="9" customWidth="1"/>
    <col min="9" max="9" width="16.19921875" style="9" bestFit="1" customWidth="1"/>
    <col min="10" max="10" width="14.09765625" style="25" customWidth="1"/>
    <col min="11" max="11" width="14.3984375" style="10" bestFit="1" customWidth="1"/>
    <col min="12" max="12" width="14.09765625" style="10" bestFit="1" customWidth="1"/>
    <col min="13" max="13" width="12.3984375" style="20" customWidth="1"/>
    <col min="14" max="14" width="9.296875" style="10" customWidth="1"/>
    <col min="15" max="15" width="9.296875" style="25" customWidth="1"/>
    <col min="16" max="16" width="22.796875" style="3" customWidth="1"/>
    <col min="17" max="17" width="6.09765625" style="2" customWidth="1"/>
    <col min="18" max="16384" width="8.796875" style="3"/>
  </cols>
  <sheetData>
    <row r="1" spans="1:17" ht="18" x14ac:dyDescent="0.25">
      <c r="A1" s="97" t="s">
        <v>121</v>
      </c>
      <c r="B1" s="98"/>
      <c r="C1" s="98"/>
      <c r="D1" s="98"/>
      <c r="E1" s="98"/>
      <c r="F1" s="98"/>
      <c r="G1" s="98"/>
      <c r="H1" s="98"/>
      <c r="I1" s="98"/>
      <c r="J1" s="98"/>
      <c r="K1" s="98"/>
      <c r="L1" s="98"/>
      <c r="M1" s="98"/>
      <c r="N1" s="98"/>
      <c r="O1" s="98"/>
      <c r="P1" s="99"/>
    </row>
    <row r="2" spans="1:17" ht="102" x14ac:dyDescent="0.2">
      <c r="A2" s="73" t="s">
        <v>0</v>
      </c>
      <c r="B2" s="30" t="s">
        <v>15</v>
      </c>
      <c r="C2" s="31" t="s">
        <v>1</v>
      </c>
      <c r="D2" s="30" t="s">
        <v>2</v>
      </c>
      <c r="E2" s="30" t="s">
        <v>14</v>
      </c>
      <c r="F2" s="30" t="s">
        <v>13</v>
      </c>
      <c r="G2" s="43" t="s">
        <v>19</v>
      </c>
      <c r="H2" s="32" t="s">
        <v>3</v>
      </c>
      <c r="I2" s="32" t="s">
        <v>11</v>
      </c>
      <c r="J2" s="30" t="s">
        <v>12</v>
      </c>
      <c r="K2" s="33" t="s">
        <v>10</v>
      </c>
      <c r="L2" s="33" t="s">
        <v>9</v>
      </c>
      <c r="M2" s="34" t="s">
        <v>4</v>
      </c>
      <c r="N2" s="33" t="s">
        <v>5</v>
      </c>
      <c r="O2" s="30" t="s">
        <v>18</v>
      </c>
      <c r="P2" s="74" t="s">
        <v>8</v>
      </c>
    </row>
    <row r="3" spans="1:17" s="22" customFormat="1" ht="85.5" x14ac:dyDescent="0.2">
      <c r="A3" s="44">
        <v>1</v>
      </c>
      <c r="B3" s="45" t="s">
        <v>22</v>
      </c>
      <c r="C3" s="46" t="s">
        <v>23</v>
      </c>
      <c r="D3" s="27">
        <v>1</v>
      </c>
      <c r="E3" s="28"/>
      <c r="F3" s="28"/>
      <c r="G3" s="42"/>
      <c r="H3" s="71"/>
      <c r="I3" s="72">
        <f>D3*H3</f>
        <v>0</v>
      </c>
      <c r="J3" s="36">
        <v>4130</v>
      </c>
      <c r="K3" s="36" t="s">
        <v>24</v>
      </c>
      <c r="L3" s="47" t="s">
        <v>25</v>
      </c>
      <c r="M3" s="35">
        <v>1000</v>
      </c>
      <c r="N3" s="29" t="s">
        <v>26</v>
      </c>
      <c r="O3" s="48" t="s">
        <v>27</v>
      </c>
      <c r="P3" s="75" t="s">
        <v>28</v>
      </c>
      <c r="Q3" s="26"/>
    </row>
    <row r="4" spans="1:17" s="22" customFormat="1" ht="85.5" x14ac:dyDescent="0.2">
      <c r="A4" s="44">
        <v>2</v>
      </c>
      <c r="B4" s="45" t="s">
        <v>29</v>
      </c>
      <c r="C4" s="46" t="s">
        <v>30</v>
      </c>
      <c r="D4" s="27">
        <v>1</v>
      </c>
      <c r="E4" s="28"/>
      <c r="F4" s="28"/>
      <c r="G4" s="42"/>
      <c r="H4" s="71"/>
      <c r="I4" s="72">
        <f t="shared" ref="I4:I28" si="0">D4*H4</f>
        <v>0</v>
      </c>
      <c r="J4" s="36">
        <v>12800</v>
      </c>
      <c r="K4" s="36" t="s">
        <v>44</v>
      </c>
      <c r="L4" s="47" t="s">
        <v>45</v>
      </c>
      <c r="M4" s="35">
        <v>9340</v>
      </c>
      <c r="N4" s="29" t="s">
        <v>46</v>
      </c>
      <c r="O4" s="48"/>
      <c r="P4" s="76" t="s">
        <v>31</v>
      </c>
      <c r="Q4" s="26"/>
    </row>
    <row r="5" spans="1:17" s="22" customFormat="1" ht="85.5" x14ac:dyDescent="0.2">
      <c r="A5" s="44">
        <v>3</v>
      </c>
      <c r="B5" s="45" t="s">
        <v>47</v>
      </c>
      <c r="C5" s="46" t="s">
        <v>48</v>
      </c>
      <c r="D5" s="27">
        <v>1</v>
      </c>
      <c r="E5" s="28"/>
      <c r="F5" s="28"/>
      <c r="G5" s="42"/>
      <c r="H5" s="71"/>
      <c r="I5" s="72">
        <f t="shared" si="0"/>
        <v>0</v>
      </c>
      <c r="J5" s="36">
        <v>1200</v>
      </c>
      <c r="K5" s="36" t="s">
        <v>44</v>
      </c>
      <c r="L5" s="47" t="s">
        <v>45</v>
      </c>
      <c r="M5" s="35">
        <v>9340</v>
      </c>
      <c r="N5" s="29" t="s">
        <v>46</v>
      </c>
      <c r="O5" s="48"/>
      <c r="P5" s="77" t="s">
        <v>31</v>
      </c>
      <c r="Q5" s="26"/>
    </row>
    <row r="6" spans="1:17" s="22" customFormat="1" ht="85.5" x14ac:dyDescent="0.2">
      <c r="A6" s="44">
        <v>4</v>
      </c>
      <c r="B6" s="45" t="s">
        <v>49</v>
      </c>
      <c r="C6" s="46" t="s">
        <v>50</v>
      </c>
      <c r="D6" s="27">
        <v>1</v>
      </c>
      <c r="E6" s="28"/>
      <c r="F6" s="28"/>
      <c r="G6" s="42"/>
      <c r="H6" s="71"/>
      <c r="I6" s="72">
        <f t="shared" si="0"/>
        <v>0</v>
      </c>
      <c r="J6" s="36">
        <v>1000</v>
      </c>
      <c r="K6" s="36" t="s">
        <v>44</v>
      </c>
      <c r="L6" s="47" t="s">
        <v>45</v>
      </c>
      <c r="M6" s="35">
        <v>9340</v>
      </c>
      <c r="N6" s="29" t="s">
        <v>46</v>
      </c>
      <c r="O6" s="51"/>
      <c r="P6" s="77" t="s">
        <v>31</v>
      </c>
      <c r="Q6" s="26"/>
    </row>
    <row r="7" spans="1:17" s="22" customFormat="1" ht="85.5" x14ac:dyDescent="0.2">
      <c r="A7" s="44">
        <v>5</v>
      </c>
      <c r="B7" s="45" t="s">
        <v>32</v>
      </c>
      <c r="C7" s="49" t="s">
        <v>33</v>
      </c>
      <c r="D7" s="27">
        <v>1</v>
      </c>
      <c r="E7" s="28"/>
      <c r="F7" s="28"/>
      <c r="G7" s="42"/>
      <c r="H7" s="71"/>
      <c r="I7" s="72">
        <f t="shared" si="0"/>
        <v>0</v>
      </c>
      <c r="J7" s="36">
        <v>600</v>
      </c>
      <c r="K7" s="36" t="s">
        <v>51</v>
      </c>
      <c r="L7" s="47" t="s">
        <v>52</v>
      </c>
      <c r="M7" s="35">
        <v>1000</v>
      </c>
      <c r="N7" s="29" t="s">
        <v>53</v>
      </c>
      <c r="O7" s="48"/>
      <c r="P7" s="78" t="s">
        <v>34</v>
      </c>
      <c r="Q7" s="26"/>
    </row>
    <row r="8" spans="1:17" s="22" customFormat="1" ht="156.75" x14ac:dyDescent="0.2">
      <c r="A8" s="79">
        <v>6</v>
      </c>
      <c r="B8" s="80" t="s">
        <v>35</v>
      </c>
      <c r="C8" s="50" t="s">
        <v>122</v>
      </c>
      <c r="D8" s="27">
        <v>1</v>
      </c>
      <c r="E8" s="28"/>
      <c r="F8" s="28"/>
      <c r="G8" s="42"/>
      <c r="H8" s="71"/>
      <c r="I8" s="72">
        <f t="shared" si="0"/>
        <v>0</v>
      </c>
      <c r="J8" s="36">
        <v>30600</v>
      </c>
      <c r="K8" s="36" t="s">
        <v>36</v>
      </c>
      <c r="L8" s="47" t="s">
        <v>37</v>
      </c>
      <c r="M8" s="35">
        <v>2106</v>
      </c>
      <c r="N8" s="29" t="s">
        <v>38</v>
      </c>
      <c r="O8" s="48" t="s">
        <v>39</v>
      </c>
      <c r="P8" s="78" t="s">
        <v>34</v>
      </c>
      <c r="Q8" s="26"/>
    </row>
    <row r="9" spans="1:17" s="22" customFormat="1" ht="85.5" x14ac:dyDescent="0.2">
      <c r="A9" s="44">
        <v>7</v>
      </c>
      <c r="B9" s="45" t="s">
        <v>40</v>
      </c>
      <c r="C9" s="46" t="s">
        <v>41</v>
      </c>
      <c r="D9" s="27">
        <v>1</v>
      </c>
      <c r="E9" s="28"/>
      <c r="F9" s="28"/>
      <c r="G9" s="42"/>
      <c r="H9" s="71"/>
      <c r="I9" s="72">
        <f t="shared" si="0"/>
        <v>0</v>
      </c>
      <c r="J9" s="36">
        <v>350</v>
      </c>
      <c r="K9" s="36" t="s">
        <v>117</v>
      </c>
      <c r="L9" s="47" t="s">
        <v>118</v>
      </c>
      <c r="M9" s="35">
        <v>1000</v>
      </c>
      <c r="N9" s="29" t="s">
        <v>119</v>
      </c>
      <c r="O9" s="48" t="s">
        <v>120</v>
      </c>
      <c r="P9" s="76" t="s">
        <v>31</v>
      </c>
      <c r="Q9" s="26"/>
    </row>
    <row r="10" spans="1:17" s="22" customFormat="1" ht="156.75" x14ac:dyDescent="0.2">
      <c r="A10" s="44">
        <v>8</v>
      </c>
      <c r="B10" s="45" t="s">
        <v>42</v>
      </c>
      <c r="C10" s="46" t="s">
        <v>43</v>
      </c>
      <c r="D10" s="27">
        <v>1</v>
      </c>
      <c r="E10" s="28"/>
      <c r="F10" s="28"/>
      <c r="G10" s="42"/>
      <c r="H10" s="71"/>
      <c r="I10" s="72">
        <f t="shared" si="0"/>
        <v>0</v>
      </c>
      <c r="J10" s="36">
        <v>12000</v>
      </c>
      <c r="K10" s="36" t="s">
        <v>54</v>
      </c>
      <c r="L10" s="47" t="s">
        <v>55</v>
      </c>
      <c r="M10" s="35">
        <v>4470</v>
      </c>
      <c r="N10" s="29" t="s">
        <v>53</v>
      </c>
      <c r="O10" s="48" t="s">
        <v>56</v>
      </c>
      <c r="P10" s="78" t="s">
        <v>34</v>
      </c>
      <c r="Q10" s="26"/>
    </row>
    <row r="11" spans="1:17" s="22" customFormat="1" ht="409.5" customHeight="1" x14ac:dyDescent="0.2">
      <c r="A11" s="135">
        <v>9</v>
      </c>
      <c r="B11" s="134" t="s">
        <v>57</v>
      </c>
      <c r="C11" s="125" t="s">
        <v>58</v>
      </c>
      <c r="D11" s="124">
        <v>1</v>
      </c>
      <c r="E11" s="133"/>
      <c r="F11" s="133"/>
      <c r="G11" s="133"/>
      <c r="H11" s="123"/>
      <c r="I11" s="122">
        <f t="shared" si="0"/>
        <v>0</v>
      </c>
      <c r="J11" s="121">
        <v>19000</v>
      </c>
      <c r="K11" s="120" t="s">
        <v>59</v>
      </c>
      <c r="L11" s="120" t="s">
        <v>52</v>
      </c>
      <c r="M11" s="119" t="s">
        <v>60</v>
      </c>
      <c r="N11" s="120">
        <v>2900</v>
      </c>
      <c r="O11" s="129">
        <v>93090</v>
      </c>
      <c r="P11" s="128" t="s">
        <v>34</v>
      </c>
      <c r="Q11" s="127"/>
    </row>
    <row r="12" spans="1:17" s="22" customFormat="1" ht="159" customHeight="1" x14ac:dyDescent="0.2">
      <c r="A12" s="135"/>
      <c r="B12" s="134"/>
      <c r="C12" s="125"/>
      <c r="D12" s="124"/>
      <c r="E12" s="133"/>
      <c r="F12" s="133"/>
      <c r="G12" s="133"/>
      <c r="H12" s="123"/>
      <c r="I12" s="122"/>
      <c r="J12" s="121"/>
      <c r="K12" s="120"/>
      <c r="L12" s="120"/>
      <c r="M12" s="119"/>
      <c r="N12" s="120"/>
      <c r="O12" s="129"/>
      <c r="P12" s="128"/>
      <c r="Q12" s="127"/>
    </row>
    <row r="13" spans="1:17" s="22" customFormat="1" ht="156.75" x14ac:dyDescent="0.2">
      <c r="A13" s="44">
        <v>10</v>
      </c>
      <c r="B13" s="45" t="s">
        <v>42</v>
      </c>
      <c r="C13" s="46" t="s">
        <v>61</v>
      </c>
      <c r="D13" s="52">
        <v>1</v>
      </c>
      <c r="E13" s="53"/>
      <c r="F13" s="53"/>
      <c r="G13" s="54"/>
      <c r="H13" s="71"/>
      <c r="I13" s="72">
        <f t="shared" si="0"/>
        <v>0</v>
      </c>
      <c r="J13" s="36">
        <v>11000</v>
      </c>
      <c r="K13" s="51" t="s">
        <v>59</v>
      </c>
      <c r="L13" s="51" t="s">
        <v>52</v>
      </c>
      <c r="M13" s="55" t="s">
        <v>60</v>
      </c>
      <c r="N13" s="51">
        <v>2900</v>
      </c>
      <c r="O13" s="47">
        <v>93090</v>
      </c>
      <c r="P13" s="78" t="s">
        <v>34</v>
      </c>
      <c r="Q13" s="26"/>
    </row>
    <row r="14" spans="1:17" s="22" customFormat="1" ht="85.5" x14ac:dyDescent="0.2">
      <c r="A14" s="44">
        <v>11</v>
      </c>
      <c r="B14" s="56" t="s">
        <v>62</v>
      </c>
      <c r="C14" s="57" t="s">
        <v>63</v>
      </c>
      <c r="D14" s="27">
        <v>2</v>
      </c>
      <c r="E14" s="28"/>
      <c r="F14" s="28"/>
      <c r="G14" s="42"/>
      <c r="H14" s="71"/>
      <c r="I14" s="72">
        <f t="shared" si="0"/>
        <v>0</v>
      </c>
      <c r="J14" s="36">
        <v>2000</v>
      </c>
      <c r="K14" s="36" t="s">
        <v>67</v>
      </c>
      <c r="L14" s="47" t="s">
        <v>68</v>
      </c>
      <c r="M14" s="35">
        <v>4450</v>
      </c>
      <c r="N14" s="29" t="s">
        <v>69</v>
      </c>
      <c r="O14" s="48" t="s">
        <v>70</v>
      </c>
      <c r="P14" s="78" t="s">
        <v>71</v>
      </c>
      <c r="Q14" s="26"/>
    </row>
    <row r="15" spans="1:17" s="22" customFormat="1" ht="85.5" x14ac:dyDescent="0.2">
      <c r="A15" s="44">
        <v>12</v>
      </c>
      <c r="B15" s="56" t="s">
        <v>62</v>
      </c>
      <c r="C15" s="57" t="s">
        <v>64</v>
      </c>
      <c r="D15" s="27">
        <v>1</v>
      </c>
      <c r="E15" s="28"/>
      <c r="F15" s="28"/>
      <c r="G15" s="42"/>
      <c r="H15" s="71"/>
      <c r="I15" s="72">
        <f t="shared" si="0"/>
        <v>0</v>
      </c>
      <c r="J15" s="36">
        <v>2000</v>
      </c>
      <c r="K15" s="36" t="s">
        <v>67</v>
      </c>
      <c r="L15" s="47" t="s">
        <v>68</v>
      </c>
      <c r="M15" s="35">
        <v>4450</v>
      </c>
      <c r="N15" s="29" t="s">
        <v>69</v>
      </c>
      <c r="O15" s="48" t="s">
        <v>70</v>
      </c>
      <c r="P15" s="78" t="s">
        <v>71</v>
      </c>
      <c r="Q15" s="26"/>
    </row>
    <row r="16" spans="1:17" s="22" customFormat="1" ht="99.75" x14ac:dyDescent="0.2">
      <c r="A16" s="44">
        <v>13</v>
      </c>
      <c r="B16" s="56" t="s">
        <v>62</v>
      </c>
      <c r="C16" s="57" t="s">
        <v>65</v>
      </c>
      <c r="D16" s="27">
        <v>1</v>
      </c>
      <c r="E16" s="28"/>
      <c r="F16" s="28"/>
      <c r="G16" s="42"/>
      <c r="H16" s="71"/>
      <c r="I16" s="72">
        <f t="shared" si="0"/>
        <v>0</v>
      </c>
      <c r="J16" s="36">
        <v>1000</v>
      </c>
      <c r="K16" s="36" t="s">
        <v>67</v>
      </c>
      <c r="L16" s="47" t="s">
        <v>68</v>
      </c>
      <c r="M16" s="35">
        <v>4450</v>
      </c>
      <c r="N16" s="29" t="s">
        <v>69</v>
      </c>
      <c r="O16" s="48" t="s">
        <v>70</v>
      </c>
      <c r="P16" s="78" t="s">
        <v>71</v>
      </c>
      <c r="Q16" s="26"/>
    </row>
    <row r="17" spans="1:17" s="22" customFormat="1" ht="144.75" customHeight="1" x14ac:dyDescent="0.2">
      <c r="A17" s="44">
        <v>14</v>
      </c>
      <c r="B17" s="56" t="s">
        <v>66</v>
      </c>
      <c r="C17" s="57" t="s">
        <v>72</v>
      </c>
      <c r="D17" s="27">
        <v>3</v>
      </c>
      <c r="E17" s="28"/>
      <c r="F17" s="28"/>
      <c r="G17" s="28"/>
      <c r="H17" s="71"/>
      <c r="I17" s="72">
        <f t="shared" si="0"/>
        <v>0</v>
      </c>
      <c r="J17" s="36">
        <v>15000</v>
      </c>
      <c r="K17" s="36" t="s">
        <v>67</v>
      </c>
      <c r="L17" s="47" t="s">
        <v>68</v>
      </c>
      <c r="M17" s="35">
        <v>4450</v>
      </c>
      <c r="N17" s="29" t="s">
        <v>69</v>
      </c>
      <c r="O17" s="48" t="s">
        <v>70</v>
      </c>
      <c r="P17" s="78" t="s">
        <v>71</v>
      </c>
      <c r="Q17" s="26"/>
    </row>
    <row r="18" spans="1:17" s="22" customFormat="1" ht="85.5" x14ac:dyDescent="0.2">
      <c r="A18" s="44">
        <v>15</v>
      </c>
      <c r="B18" s="45" t="s">
        <v>73</v>
      </c>
      <c r="C18" s="66" t="s">
        <v>74</v>
      </c>
      <c r="D18" s="27">
        <v>3</v>
      </c>
      <c r="E18" s="28"/>
      <c r="F18" s="28"/>
      <c r="G18" s="42"/>
      <c r="H18" s="71"/>
      <c r="I18" s="72">
        <f t="shared" si="0"/>
        <v>0</v>
      </c>
      <c r="J18" s="36">
        <v>5550</v>
      </c>
      <c r="K18" s="36" t="s">
        <v>75</v>
      </c>
      <c r="L18" s="47" t="s">
        <v>76</v>
      </c>
      <c r="M18" s="35" t="s">
        <v>77</v>
      </c>
      <c r="N18" s="81" t="s">
        <v>78</v>
      </c>
      <c r="O18" s="48" t="s">
        <v>79</v>
      </c>
      <c r="P18" s="78" t="s">
        <v>34</v>
      </c>
      <c r="Q18" s="26"/>
    </row>
    <row r="19" spans="1:17" s="22" customFormat="1" ht="409.6" customHeight="1" x14ac:dyDescent="0.2">
      <c r="A19" s="136">
        <v>16</v>
      </c>
      <c r="B19" s="126" t="s">
        <v>80</v>
      </c>
      <c r="C19" s="126" t="s">
        <v>81</v>
      </c>
      <c r="D19" s="124">
        <v>1</v>
      </c>
      <c r="E19" s="133"/>
      <c r="F19" s="133"/>
      <c r="G19" s="133"/>
      <c r="H19" s="123"/>
      <c r="I19" s="122">
        <f t="shared" si="0"/>
        <v>0</v>
      </c>
      <c r="J19" s="121">
        <v>22000</v>
      </c>
      <c r="K19" s="129" t="s">
        <v>82</v>
      </c>
      <c r="L19" s="129" t="s">
        <v>82</v>
      </c>
      <c r="M19" s="130">
        <v>1000</v>
      </c>
      <c r="N19" s="130">
        <v>9918</v>
      </c>
      <c r="O19" s="132" t="s">
        <v>83</v>
      </c>
      <c r="P19" s="131" t="s">
        <v>84</v>
      </c>
      <c r="Q19" s="127"/>
    </row>
    <row r="20" spans="1:17" s="22" customFormat="1" ht="203.25" customHeight="1" x14ac:dyDescent="0.2">
      <c r="A20" s="136"/>
      <c r="B20" s="126"/>
      <c r="C20" s="126"/>
      <c r="D20" s="124"/>
      <c r="E20" s="133"/>
      <c r="F20" s="133"/>
      <c r="G20" s="133"/>
      <c r="H20" s="123"/>
      <c r="I20" s="122"/>
      <c r="J20" s="121"/>
      <c r="K20" s="129"/>
      <c r="L20" s="129"/>
      <c r="M20" s="130"/>
      <c r="N20" s="130"/>
      <c r="O20" s="132"/>
      <c r="P20" s="131"/>
      <c r="Q20" s="127"/>
    </row>
    <row r="21" spans="1:17" s="22" customFormat="1" ht="71.25" x14ac:dyDescent="0.2">
      <c r="A21" s="44">
        <v>17</v>
      </c>
      <c r="B21" s="56" t="s">
        <v>85</v>
      </c>
      <c r="C21" s="57" t="s">
        <v>86</v>
      </c>
      <c r="D21" s="27">
        <v>1</v>
      </c>
      <c r="E21" s="28"/>
      <c r="F21" s="28"/>
      <c r="G21" s="42"/>
      <c r="H21" s="71"/>
      <c r="I21" s="72">
        <f t="shared" si="0"/>
        <v>0</v>
      </c>
      <c r="J21" s="36">
        <v>250</v>
      </c>
      <c r="K21" s="47" t="s">
        <v>82</v>
      </c>
      <c r="L21" s="47" t="s">
        <v>82</v>
      </c>
      <c r="M21" s="35">
        <v>1000</v>
      </c>
      <c r="N21" s="35">
        <v>9918</v>
      </c>
      <c r="O21" s="48" t="s">
        <v>83</v>
      </c>
      <c r="P21" s="78" t="s">
        <v>84</v>
      </c>
      <c r="Q21" s="26"/>
    </row>
    <row r="22" spans="1:17" s="22" customFormat="1" ht="85.5" x14ac:dyDescent="0.2">
      <c r="A22" s="44">
        <v>18</v>
      </c>
      <c r="B22" s="64" t="s">
        <v>87</v>
      </c>
      <c r="C22" s="58" t="s">
        <v>88</v>
      </c>
      <c r="D22" s="52">
        <v>1</v>
      </c>
      <c r="E22" s="59"/>
      <c r="F22" s="59"/>
      <c r="G22" s="60"/>
      <c r="H22" s="71"/>
      <c r="I22" s="72">
        <f t="shared" si="0"/>
        <v>0</v>
      </c>
      <c r="J22" s="36">
        <v>1000</v>
      </c>
      <c r="K22" s="47" t="s">
        <v>82</v>
      </c>
      <c r="L22" s="47" t="s">
        <v>82</v>
      </c>
      <c r="M22" s="35">
        <v>1000</v>
      </c>
      <c r="N22" s="35">
        <v>9918</v>
      </c>
      <c r="O22" s="48" t="s">
        <v>83</v>
      </c>
      <c r="P22" s="78" t="s">
        <v>84</v>
      </c>
      <c r="Q22" s="26"/>
    </row>
    <row r="23" spans="1:17" s="22" customFormat="1" ht="114" x14ac:dyDescent="0.2">
      <c r="A23" s="44">
        <v>19</v>
      </c>
      <c r="B23" s="61" t="s">
        <v>89</v>
      </c>
      <c r="C23" s="62" t="s">
        <v>90</v>
      </c>
      <c r="D23" s="27">
        <v>1</v>
      </c>
      <c r="E23" s="28"/>
      <c r="F23" s="28"/>
      <c r="G23" s="42"/>
      <c r="H23" s="71"/>
      <c r="I23" s="72">
        <f t="shared" si="0"/>
        <v>0</v>
      </c>
      <c r="J23" s="36">
        <v>2597</v>
      </c>
      <c r="K23" s="36" t="s">
        <v>91</v>
      </c>
      <c r="L23" s="47" t="s">
        <v>91</v>
      </c>
      <c r="M23" s="35">
        <v>2109</v>
      </c>
      <c r="N23" s="29" t="s">
        <v>92</v>
      </c>
      <c r="O23" s="48"/>
      <c r="P23" s="78" t="s">
        <v>34</v>
      </c>
      <c r="Q23" s="26"/>
    </row>
    <row r="24" spans="1:17" s="22" customFormat="1" ht="71.25" x14ac:dyDescent="0.2">
      <c r="A24" s="44">
        <v>20</v>
      </c>
      <c r="B24" s="46" t="s">
        <v>93</v>
      </c>
      <c r="C24" s="63" t="s">
        <v>94</v>
      </c>
      <c r="D24" s="27">
        <v>1</v>
      </c>
      <c r="E24" s="28"/>
      <c r="F24" s="28"/>
      <c r="G24" s="42"/>
      <c r="H24" s="71"/>
      <c r="I24" s="72">
        <f t="shared" si="0"/>
        <v>0</v>
      </c>
      <c r="J24" s="36">
        <v>360</v>
      </c>
      <c r="K24" s="36" t="s">
        <v>97</v>
      </c>
      <c r="L24" s="36" t="s">
        <v>98</v>
      </c>
      <c r="M24" s="35">
        <v>1000</v>
      </c>
      <c r="N24" s="29" t="s">
        <v>99</v>
      </c>
      <c r="O24" s="48" t="s">
        <v>100</v>
      </c>
      <c r="P24" s="75" t="s">
        <v>28</v>
      </c>
      <c r="Q24" s="26"/>
    </row>
    <row r="25" spans="1:17" s="22" customFormat="1" ht="71.25" x14ac:dyDescent="0.2">
      <c r="A25" s="44">
        <v>21</v>
      </c>
      <c r="B25" s="64" t="s">
        <v>95</v>
      </c>
      <c r="C25" s="58" t="s">
        <v>96</v>
      </c>
      <c r="D25" s="27">
        <v>1</v>
      </c>
      <c r="E25" s="28"/>
      <c r="F25" s="28"/>
      <c r="G25" s="42"/>
      <c r="H25" s="71"/>
      <c r="I25" s="72">
        <f t="shared" si="0"/>
        <v>0</v>
      </c>
      <c r="J25" s="36">
        <v>800</v>
      </c>
      <c r="K25" s="36" t="s">
        <v>98</v>
      </c>
      <c r="L25" s="36" t="s">
        <v>98</v>
      </c>
      <c r="M25" s="35">
        <v>1000</v>
      </c>
      <c r="N25" s="29" t="s">
        <v>99</v>
      </c>
      <c r="O25" s="48" t="s">
        <v>100</v>
      </c>
      <c r="P25" s="75" t="s">
        <v>28</v>
      </c>
      <c r="Q25" s="26"/>
    </row>
    <row r="26" spans="1:17" s="22" customFormat="1" ht="114" x14ac:dyDescent="0.2">
      <c r="A26" s="79">
        <v>22</v>
      </c>
      <c r="B26" s="65" t="s">
        <v>101</v>
      </c>
      <c r="C26" s="66" t="s">
        <v>102</v>
      </c>
      <c r="D26" s="27">
        <v>1</v>
      </c>
      <c r="E26" s="28"/>
      <c r="F26" s="28"/>
      <c r="G26" s="69"/>
      <c r="H26" s="71"/>
      <c r="I26" s="72">
        <f t="shared" si="0"/>
        <v>0</v>
      </c>
      <c r="J26" s="36">
        <v>5700</v>
      </c>
      <c r="K26" s="47" t="s">
        <v>103</v>
      </c>
      <c r="L26" s="47" t="s">
        <v>103</v>
      </c>
      <c r="M26" s="67">
        <v>1000</v>
      </c>
      <c r="N26" s="35">
        <v>9933</v>
      </c>
      <c r="O26" s="48" t="s">
        <v>104</v>
      </c>
      <c r="P26" s="78" t="s">
        <v>84</v>
      </c>
      <c r="Q26" s="26"/>
    </row>
    <row r="27" spans="1:17" s="22" customFormat="1" ht="128.25" x14ac:dyDescent="0.2">
      <c r="A27" s="44">
        <v>23</v>
      </c>
      <c r="B27" s="57" t="s">
        <v>105</v>
      </c>
      <c r="C27" s="57" t="s">
        <v>106</v>
      </c>
      <c r="D27" s="27">
        <v>1</v>
      </c>
      <c r="E27" s="28"/>
      <c r="F27" s="28"/>
      <c r="G27" s="42"/>
      <c r="H27" s="71"/>
      <c r="I27" s="72">
        <f t="shared" si="0"/>
        <v>0</v>
      </c>
      <c r="J27" s="36">
        <v>24800</v>
      </c>
      <c r="K27" s="70" t="s">
        <v>114</v>
      </c>
      <c r="L27" s="70" t="s">
        <v>115</v>
      </c>
      <c r="M27" s="70">
        <v>2109</v>
      </c>
      <c r="N27" s="70" t="s">
        <v>116</v>
      </c>
      <c r="O27" s="70">
        <v>72530</v>
      </c>
      <c r="P27" s="75" t="s">
        <v>28</v>
      </c>
      <c r="Q27" s="26"/>
    </row>
    <row r="28" spans="1:17" s="22" customFormat="1" ht="71.25" x14ac:dyDescent="0.2">
      <c r="A28" s="44">
        <v>24</v>
      </c>
      <c r="B28" s="64" t="s">
        <v>95</v>
      </c>
      <c r="C28" s="58" t="s">
        <v>107</v>
      </c>
      <c r="D28" s="27">
        <v>1</v>
      </c>
      <c r="E28" s="28"/>
      <c r="F28" s="28"/>
      <c r="G28" s="42"/>
      <c r="H28" s="71"/>
      <c r="I28" s="72">
        <f t="shared" si="0"/>
        <v>0</v>
      </c>
      <c r="J28" s="36">
        <v>7800</v>
      </c>
      <c r="K28" s="36" t="s">
        <v>112</v>
      </c>
      <c r="L28" s="36" t="s">
        <v>112</v>
      </c>
      <c r="M28" s="35">
        <v>2402</v>
      </c>
      <c r="N28" s="29" t="s">
        <v>113</v>
      </c>
      <c r="O28" s="48"/>
      <c r="P28" s="75" t="s">
        <v>28</v>
      </c>
      <c r="Q28" s="26"/>
    </row>
    <row r="29" spans="1:17" s="22" customFormat="1" ht="71.25" x14ac:dyDescent="0.2">
      <c r="A29" s="44">
        <v>25</v>
      </c>
      <c r="B29" s="45" t="s">
        <v>108</v>
      </c>
      <c r="C29" s="68" t="s">
        <v>109</v>
      </c>
      <c r="D29" s="27">
        <v>1</v>
      </c>
      <c r="E29" s="28"/>
      <c r="F29" s="28"/>
      <c r="G29" s="42"/>
      <c r="H29" s="71"/>
      <c r="I29" s="72">
        <f t="shared" ref="I29:I30" si="1">D29*H29</f>
        <v>0</v>
      </c>
      <c r="J29" s="36">
        <v>6700</v>
      </c>
      <c r="K29" s="36" t="s">
        <v>112</v>
      </c>
      <c r="L29" s="36" t="s">
        <v>112</v>
      </c>
      <c r="M29" s="35">
        <v>2402</v>
      </c>
      <c r="N29" s="29" t="s">
        <v>113</v>
      </c>
      <c r="O29" s="48"/>
      <c r="P29" s="75" t="s">
        <v>28</v>
      </c>
      <c r="Q29" s="26"/>
    </row>
    <row r="30" spans="1:17" s="22" customFormat="1" ht="100.5" thickBot="1" x14ac:dyDescent="0.25">
      <c r="A30" s="82">
        <v>26</v>
      </c>
      <c r="B30" s="83" t="s">
        <v>110</v>
      </c>
      <c r="C30" s="84" t="s">
        <v>111</v>
      </c>
      <c r="D30" s="85">
        <v>1</v>
      </c>
      <c r="E30" s="86"/>
      <c r="F30" s="86"/>
      <c r="G30" s="87"/>
      <c r="H30" s="88"/>
      <c r="I30" s="89">
        <f t="shared" si="1"/>
        <v>0</v>
      </c>
      <c r="J30" s="90">
        <v>4200</v>
      </c>
      <c r="K30" s="90" t="s">
        <v>112</v>
      </c>
      <c r="L30" s="90" t="s">
        <v>112</v>
      </c>
      <c r="M30" s="91">
        <v>2402</v>
      </c>
      <c r="N30" s="92" t="s">
        <v>113</v>
      </c>
      <c r="O30" s="93"/>
      <c r="P30" s="94" t="s">
        <v>28</v>
      </c>
      <c r="Q30" s="26"/>
    </row>
    <row r="31" spans="1:17" x14ac:dyDescent="0.2">
      <c r="A31" s="108" t="s">
        <v>17</v>
      </c>
      <c r="B31" s="109"/>
      <c r="C31" s="109"/>
      <c r="D31" s="109"/>
      <c r="E31" s="109"/>
      <c r="F31" s="109"/>
      <c r="G31" s="39"/>
      <c r="H31" s="112" t="s">
        <v>6</v>
      </c>
      <c r="I31" s="113"/>
      <c r="J31" s="116">
        <f>SUM(J3:J30)</f>
        <v>194437</v>
      </c>
      <c r="K31" s="37"/>
      <c r="L31" s="12"/>
      <c r="M31" s="18"/>
      <c r="N31" s="12"/>
      <c r="O31" s="12"/>
      <c r="P31" s="16"/>
    </row>
    <row r="32" spans="1:17" ht="15" thickBot="1" x14ac:dyDescent="0.25">
      <c r="A32" s="110"/>
      <c r="B32" s="111"/>
      <c r="C32" s="111"/>
      <c r="D32" s="111"/>
      <c r="E32" s="111"/>
      <c r="F32" s="111"/>
      <c r="G32" s="40"/>
      <c r="H32" s="114"/>
      <c r="I32" s="115"/>
      <c r="J32" s="116"/>
      <c r="K32" s="38"/>
      <c r="L32" s="4"/>
      <c r="M32" s="17"/>
      <c r="N32" s="4"/>
      <c r="O32" s="4"/>
      <c r="P32" s="15"/>
    </row>
    <row r="33" spans="1:16" ht="30" customHeight="1" x14ac:dyDescent="0.2">
      <c r="A33" s="14"/>
      <c r="B33" s="14"/>
      <c r="C33" s="6"/>
      <c r="D33" s="14"/>
      <c r="E33" s="14"/>
      <c r="F33" s="14"/>
      <c r="G33" s="14"/>
      <c r="H33" s="100" t="s">
        <v>7</v>
      </c>
      <c r="I33" s="101"/>
      <c r="J33" s="104">
        <f>SUM(I3:I30)</f>
        <v>0</v>
      </c>
      <c r="K33" s="105"/>
      <c r="L33" s="11"/>
      <c r="M33" s="18"/>
      <c r="N33" s="12"/>
      <c r="O33" s="12"/>
      <c r="P33" s="16"/>
    </row>
    <row r="34" spans="1:16" ht="30" customHeight="1" thickBot="1" x14ac:dyDescent="0.25">
      <c r="B34" s="14"/>
      <c r="C34" s="6"/>
      <c r="D34" s="14"/>
      <c r="E34" s="14"/>
      <c r="F34" s="14"/>
      <c r="G34" s="14"/>
      <c r="H34" s="102"/>
      <c r="I34" s="103"/>
      <c r="J34" s="106"/>
      <c r="K34" s="107"/>
      <c r="L34" s="13"/>
      <c r="M34" s="19"/>
      <c r="N34" s="23"/>
      <c r="O34" s="23"/>
      <c r="P34" s="16"/>
    </row>
    <row r="35" spans="1:16" ht="87" customHeight="1" x14ac:dyDescent="0.2">
      <c r="A35" s="117" t="s">
        <v>20</v>
      </c>
      <c r="B35" s="118"/>
      <c r="C35" s="118"/>
      <c r="G35" s="41"/>
      <c r="M35" s="19"/>
      <c r="N35" s="5"/>
      <c r="O35" s="5"/>
      <c r="P35" s="1"/>
    </row>
    <row r="36" spans="1:16" ht="32.25" customHeight="1" x14ac:dyDescent="0.2">
      <c r="B36" s="3"/>
      <c r="C36" s="3"/>
      <c r="G36" s="41"/>
      <c r="M36" s="19"/>
      <c r="N36" s="5"/>
      <c r="O36" s="5"/>
      <c r="P36" s="1"/>
    </row>
    <row r="37" spans="1:16" ht="63.75" customHeight="1" x14ac:dyDescent="0.2">
      <c r="A37" s="95" t="s">
        <v>21</v>
      </c>
      <c r="B37" s="96"/>
      <c r="C37" s="96"/>
      <c r="D37" s="3" t="s">
        <v>16</v>
      </c>
      <c r="J37" s="24"/>
    </row>
    <row r="39" spans="1:16" x14ac:dyDescent="0.2">
      <c r="A39" s="8"/>
      <c r="H39" s="21"/>
    </row>
    <row r="47" spans="1:16" x14ac:dyDescent="0.2">
      <c r="C47" s="8" t="s">
        <v>16</v>
      </c>
    </row>
  </sheetData>
  <mergeCells count="42">
    <mergeCell ref="A11:A12"/>
    <mergeCell ref="L19:L20"/>
    <mergeCell ref="K19:K20"/>
    <mergeCell ref="J19:J20"/>
    <mergeCell ref="I19:I20"/>
    <mergeCell ref="G11:G12"/>
    <mergeCell ref="A19:A20"/>
    <mergeCell ref="E19:E20"/>
    <mergeCell ref="F19:F20"/>
    <mergeCell ref="G19:G20"/>
    <mergeCell ref="H19:H20"/>
    <mergeCell ref="D19:D20"/>
    <mergeCell ref="C19:C20"/>
    <mergeCell ref="B19:B20"/>
    <mergeCell ref="Q11:Q12"/>
    <mergeCell ref="P11:P12"/>
    <mergeCell ref="O11:O12"/>
    <mergeCell ref="N11:N12"/>
    <mergeCell ref="M19:M20"/>
    <mergeCell ref="Q19:Q20"/>
    <mergeCell ref="P19:P20"/>
    <mergeCell ref="O19:O20"/>
    <mergeCell ref="N19:N20"/>
    <mergeCell ref="F11:F12"/>
    <mergeCell ref="E11:E12"/>
    <mergeCell ref="B11:B12"/>
    <mergeCell ref="A37:C37"/>
    <mergeCell ref="A1:P1"/>
    <mergeCell ref="H33:I34"/>
    <mergeCell ref="J33:K34"/>
    <mergeCell ref="A31:F32"/>
    <mergeCell ref="H31:I32"/>
    <mergeCell ref="J31:J32"/>
    <mergeCell ref="A35:C35"/>
    <mergeCell ref="M11:M12"/>
    <mergeCell ref="L11:L12"/>
    <mergeCell ref="K11:K12"/>
    <mergeCell ref="J11:J12"/>
    <mergeCell ref="I11:I12"/>
    <mergeCell ref="H11:H12"/>
    <mergeCell ref="D11:D12"/>
    <mergeCell ref="C11:C12"/>
  </mergeCells>
  <phoneticPr fontId="37" type="noConversion"/>
  <pageMargins left="0.70866141732283472" right="0.70866141732283472" top="0.78740157480314965" bottom="0.78740157480314965" header="0.31496062992125984" footer="0.31496062992125984"/>
  <pageSetup paperSize="9" scale="31" fitToHeight="3" orientation="landscape" r:id="rId1"/>
  <headerFooter>
    <oddHeader>&amp;RPříloha č.1 ZD DNS na IT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Kučera Vít</dc:creator>
  <cp:lastModifiedBy>Hejl Jaromír</cp:lastModifiedBy>
  <cp:lastPrinted>2015-05-19T08:02:39Z</cp:lastPrinted>
  <dcterms:created xsi:type="dcterms:W3CDTF">2014-09-19T08:24:32Z</dcterms:created>
  <dcterms:modified xsi:type="dcterms:W3CDTF">2024-05-22T10:48:39Z</dcterms:modified>
</cp:coreProperties>
</file>