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Nabídková cena na I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<sst xmlns="http://schemas.openxmlformats.org/spreadsheetml/2006/main" count="64" uniqueCount="53">
  <si>
    <t>Specifikace nabídkové ceny</t>
  </si>
  <si>
    <t>1.</t>
  </si>
  <si>
    <t>2.</t>
  </si>
  <si>
    <t>3.</t>
  </si>
  <si>
    <t xml:space="preserve">Náklady celkem </t>
  </si>
  <si>
    <t>Podpora</t>
  </si>
  <si>
    <t>Rozvoj</t>
  </si>
  <si>
    <t>Kategorie integračních služeb</t>
  </si>
  <si>
    <t>Definice kategorie integračních služeb</t>
  </si>
  <si>
    <t>Jednoduchá integrační služba</t>
  </si>
  <si>
    <t>Středně složitá integrační služba</t>
  </si>
  <si>
    <t xml:space="preserve">Integrační služba, která obsahuje základní datové transformace nebo technologické transformace (např. REST to SOAP). Dále v ní je zahrnuto routování zpráv na různé konzumenty dle atributu v hlavičce zprávy (zpráva může obsahovat integrační hlavičku). </t>
  </si>
  <si>
    <t>Složitá integrační služba</t>
  </si>
  <si>
    <t>4.</t>
  </si>
  <si>
    <t>Kompozitní/ komplexní integrační služba</t>
  </si>
  <si>
    <t xml:space="preserve">Integrační služba, která obsahuje kompozitní služby, které jsou založeny na patternu agregace dat, podmíněného volání, opakovaného volání nebo výlučného volání. Dále se může jednat o asynchronní službu postavené na messagingu (Apache Kafka, AMQ) a ETL procesy pro batchové zpracování. </t>
  </si>
  <si>
    <t>5.</t>
  </si>
  <si>
    <t>Procesní integrační služba</t>
  </si>
  <si>
    <t xml:space="preserve">Integrační služba, která realizuje state-full BPM procesy, které využívají persistentní vrstvu pro ukládání stavu procesu a jeho obsahu. V rámci této služby lze také implementovat rozhodovací pravidla pro průchod procesem a jejich podmínky. </t>
  </si>
  <si>
    <t>Integrační služba bez složitých struktur a datových transformací, která se obvykle označuje jako "proxy služba". Tato služba je zpravidla synchronní a je většinou postavena na technologiích REST a SOAP. Obvykle jedna služba s jednou operací.</t>
  </si>
  <si>
    <t>Integrační služba, která vždy obsahuje integrační hlavičku, lze ji dynamicky routovat dle obsahu nebo payloadu služby. Dále v ní jsou zahrnuty datové a technologické transformace složitějších typů (například mapování konstant ze systému KeyManagementSystem). Případně se může jednat o službu s větším množství operací.</t>
  </si>
  <si>
    <t>Počet měsíců</t>
  </si>
  <si>
    <t xml:space="preserve">2. Podpora integrační platformy (licenční a provozní) </t>
  </si>
  <si>
    <t>L2 provozní podpora dodavatelem - paušál za měsíc</t>
  </si>
  <si>
    <r>
      <t>1. Licence pro integrační platformu, implementace a instalace</t>
    </r>
    <r>
      <rPr>
        <b/>
        <i/>
        <sz val="11"/>
        <rFont val="Calibri"/>
        <family val="2"/>
        <scheme val="minor"/>
      </rPr>
      <t xml:space="preserve"> (pro testovací i produkční prostředí)</t>
    </r>
  </si>
  <si>
    <t>Předpokládaný počet MD</t>
  </si>
  <si>
    <t>L2 provozní podpora dodavatelem - pro jednu funkční integrační službu provozovanou na produkčním prostředí za měsíc</t>
  </si>
  <si>
    <t xml:space="preserve">Licenční podpora a L3 technická podpora výrobce za měsíc </t>
  </si>
  <si>
    <r>
      <t xml:space="preserve">Implementace systému infrastruktury a instalace IP, poskytnutí školení administrátorům a zpracování kompletní dokumentace  </t>
    </r>
    <r>
      <rPr>
        <i/>
        <sz val="11"/>
        <rFont val="Calibri"/>
        <family val="2"/>
        <scheme val="minor"/>
      </rPr>
      <t>(včetně následné aktualizace všech komponent k datu uvedení do provozu první funkční služby/propojení)</t>
    </r>
  </si>
  <si>
    <r>
      <t>Tvorba/vývoj integračních služeb</t>
    </r>
    <r>
      <rPr>
        <i/>
        <sz val="12"/>
        <rFont val="Calibri"/>
        <family val="2"/>
        <scheme val="minor"/>
      </rPr>
      <t xml:space="preserve"> - závazné počty člověkodní (MD) pro jednotlivé kategorie služeb</t>
    </r>
  </si>
  <si>
    <t>Software - licence, implementace a instalace</t>
  </si>
  <si>
    <t>Pracnost v MD udává max. pracnost na vývoj služby v dané kategorii a zahrnuje: analýzu business požadavků a zpracování návrhu řešení, tvorbu detailního designu, vývoj služeb, tvorbu testovacích scénářů, testování služeb a provedení akceptačního testování v součinnosti se zadavatelem, poskytnutí součinnosti pro zajištění testování třetími stranami, aktualizaci integračního modelu a tvorbu související dokumentace, zpracování "release notes" a nasazení nové služby do testovacího prostředí i do produkčního prostředí.</t>
  </si>
  <si>
    <t>3. Vývoj integračních služeb/propojení a technické konzultace</t>
  </si>
  <si>
    <t xml:space="preserve">Vývoj integračních služeb/propojení a technické konzultace </t>
  </si>
  <si>
    <r>
      <t xml:space="preserve">Věcně a časově neomezená licence pro integrační platformu
</t>
    </r>
    <r>
      <rPr>
        <i/>
        <sz val="11"/>
        <rFont val="Calibri"/>
        <family val="2"/>
        <scheme val="minor"/>
      </rPr>
      <t xml:space="preserve">(včetně bezplatné licenční podpory do 31.12.2024) </t>
    </r>
  </si>
  <si>
    <t>i) Hodnota za licence, implementaci a instalaci integrační platformy</t>
  </si>
  <si>
    <r>
      <t>ii) Hodnota za podporu (licenční a provozní</t>
    </r>
    <r>
      <rPr>
        <sz val="11"/>
        <rFont val="Calibri"/>
        <family val="2"/>
        <scheme val="minor"/>
      </rPr>
      <t>)</t>
    </r>
  </si>
  <si>
    <t xml:space="preserve">iii) Hodnota za vývoj integračních služeb/propojení a technické konzultace </t>
  </si>
  <si>
    <t>Hodnoty vstupující do jednotlivých hodnocení kritéria "HODNOTA"</t>
  </si>
  <si>
    <r>
      <t xml:space="preserve">Celková měsíční hodnota (bez DPH) </t>
    </r>
    <r>
      <rPr>
        <i/>
        <sz val="11"/>
        <rFont val="Calibri"/>
        <family val="2"/>
        <scheme val="minor"/>
      </rPr>
      <t xml:space="preserve">se zohledněním počtu propojení/služeb z "modelového příkladu"
</t>
    </r>
    <r>
      <rPr>
        <sz val="10"/>
        <rFont val="Calibri"/>
        <family val="2"/>
        <scheme val="minor"/>
      </rPr>
      <t>(tzn. cena za měsíční licenční podporu + paušál za provozní podporu + cena za provozní podporu pro jednu integrační službu vynásobenou celkovým počtem služeb z</t>
    </r>
    <r>
      <rPr>
        <i/>
        <sz val="10"/>
        <rFont val="Calibri"/>
        <family val="2"/>
        <scheme val="minor"/>
      </rPr>
      <t xml:space="preserve"> "modelového příkladu"</t>
    </r>
    <r>
      <rPr>
        <sz val="10"/>
        <rFont val="Calibri"/>
        <family val="2"/>
        <scheme val="minor"/>
      </rPr>
      <t>)</t>
    </r>
  </si>
  <si>
    <r>
      <t xml:space="preserve">Celková hodnota (bez DPH) pro </t>
    </r>
    <r>
      <rPr>
        <i/>
        <sz val="11"/>
        <rFont val="Calibri"/>
        <family val="2"/>
        <scheme val="minor"/>
      </rPr>
      <t>"modelový příklad"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(tzn. jednotková cena za MD vynásobená celkovou pracností</t>
    </r>
    <r>
      <rPr>
        <i/>
        <sz val="10"/>
        <rFont val="Calibri"/>
        <family val="2"/>
        <scheme val="minor"/>
      </rPr>
      <t xml:space="preserve"> z "modelového příkladu"</t>
    </r>
    <r>
      <rPr>
        <sz val="10"/>
        <rFont val="Calibri"/>
        <family val="2"/>
        <scheme val="minor"/>
      </rPr>
      <t>)</t>
    </r>
  </si>
  <si>
    <t>Součty pro "Modelový příklad"</t>
  </si>
  <si>
    <r>
      <t xml:space="preserve">Počet služeb
</t>
    </r>
    <r>
      <rPr>
        <i/>
        <sz val="11"/>
        <rFont val="Calibri"/>
        <family val="2"/>
        <scheme val="minor"/>
      </rPr>
      <t xml:space="preserve">"Modelový příklad" </t>
    </r>
  </si>
  <si>
    <r>
      <t xml:space="preserve">Pracnost celkem 
</t>
    </r>
    <r>
      <rPr>
        <i/>
        <sz val="11"/>
        <rFont val="Calibri"/>
        <family val="2"/>
        <scheme val="minor"/>
      </rPr>
      <t>"Modelový příklad"</t>
    </r>
  </si>
  <si>
    <r>
      <t xml:space="preserve">Max. pracnost
za jednu službu dané kategorie </t>
    </r>
    <r>
      <rPr>
        <b/>
        <i/>
        <sz val="11"/>
        <rFont val="Calibri"/>
        <family val="2"/>
        <scheme val="minor"/>
      </rPr>
      <t>nabídnutá dodavatelem</t>
    </r>
    <r>
      <rPr>
        <sz val="11"/>
        <rFont val="Calibri"/>
        <family val="2"/>
        <scheme val="minor"/>
      </rPr>
      <t xml:space="preserve">
v MD</t>
    </r>
  </si>
  <si>
    <r>
      <t xml:space="preserve">Počet jednotek
potřebných pro provoz
</t>
    </r>
    <r>
      <rPr>
        <i/>
        <sz val="11"/>
        <rFont val="Calibri"/>
        <family val="2"/>
        <scheme val="minor"/>
      </rPr>
      <t>(testovací a produkční prostředí)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doplněný dodavatelem</t>
    </r>
  </si>
  <si>
    <r>
      <t xml:space="preserve">Související systémové softwarové vybavení či komponenty, včetně všech souvisejících licencí a služeb potřebných k zavedení a provozu IP 
(nad rámec poskytnuté infrastruktury zadavatele)
- popis komponent </t>
    </r>
    <r>
      <rPr>
        <b/>
        <i/>
        <sz val="11"/>
        <rFont val="Calibri"/>
        <family val="2"/>
        <scheme val="minor"/>
      </rPr>
      <t>doplněný dodavatelem.</t>
    </r>
  </si>
  <si>
    <r>
      <t xml:space="preserve">Cena za měsíc
</t>
    </r>
    <r>
      <rPr>
        <b/>
        <i/>
        <sz val="11"/>
        <rFont val="Calibri"/>
        <family val="2"/>
        <scheme val="minor"/>
      </rPr>
      <t>nabídnutá dodavatelem</t>
    </r>
    <r>
      <rPr>
        <sz val="11"/>
        <rFont val="Calibri"/>
        <family val="2"/>
        <scheme val="minor"/>
      </rPr>
      <t xml:space="preserve">
(v Kč bez DPH)</t>
    </r>
  </si>
  <si>
    <r>
      <t xml:space="preserve">Cena za jednotku
</t>
    </r>
    <r>
      <rPr>
        <b/>
        <i/>
        <sz val="11"/>
        <rFont val="Calibri"/>
        <family val="2"/>
        <scheme val="minor"/>
      </rPr>
      <t>nabídnutá dodavatelem</t>
    </r>
    <r>
      <rPr>
        <sz val="11"/>
        <rFont val="Calibri"/>
        <family val="2"/>
        <scheme val="minor"/>
      </rPr>
      <t xml:space="preserve">
(v Kč bez DPH)</t>
    </r>
  </si>
  <si>
    <t>Cena celkem
(v Kč bez DPH)</t>
  </si>
  <si>
    <r>
      <t xml:space="preserve">Jednotková cena (člověkoden)
</t>
    </r>
    <r>
      <rPr>
        <b/>
        <i/>
        <sz val="11"/>
        <rFont val="Calibri"/>
        <family val="2"/>
        <scheme val="minor"/>
      </rPr>
      <t>nabídnutá dodavatelem</t>
    </r>
    <r>
      <rPr>
        <sz val="11"/>
        <rFont val="Calibri"/>
        <family val="2"/>
        <scheme val="minor"/>
      </rPr>
      <t xml:space="preserve">
 (v Kč bez DPH)</t>
    </r>
  </si>
  <si>
    <t>Celková hodnota (v Kč bez DPH)</t>
  </si>
  <si>
    <t>CELKOVÁ NABÍDKOVÁ CENA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</si>
</sst>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rgb="FF242424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3" borderId="5" xfId="20" applyFont="1" applyFill="1" applyBorder="1" applyAlignment="1">
      <alignment horizontal="left" vertical="center" wrapText="1"/>
      <protection/>
    </xf>
    <xf numFmtId="0" fontId="4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 topLeftCell="A13">
      <selection activeCell="A23" sqref="A23:E23"/>
    </sheetView>
  </sheetViews>
  <sheetFormatPr defaultColWidth="9.140625" defaultRowHeight="15"/>
  <cols>
    <col min="1" max="1" width="9.140625" style="2" customWidth="1"/>
    <col min="2" max="2" width="61.57421875" style="2" customWidth="1"/>
    <col min="3" max="3" width="28.421875" style="2" customWidth="1"/>
    <col min="4" max="4" width="28.00390625" style="2" bestFit="1" customWidth="1"/>
    <col min="5" max="5" width="18.140625" style="2" customWidth="1"/>
    <col min="6" max="6" width="1.28515625" style="2" customWidth="1"/>
    <col min="7" max="7" width="88.7109375" style="1" bestFit="1" customWidth="1"/>
    <col min="8" max="13" width="11.7109375" style="2" customWidth="1"/>
    <col min="14" max="16384" width="9.140625" style="2" customWidth="1"/>
  </cols>
  <sheetData>
    <row r="1" spans="1:7" ht="16.5" thickBot="1">
      <c r="A1" s="42" t="s">
        <v>0</v>
      </c>
      <c r="B1" s="43"/>
      <c r="C1" s="43"/>
      <c r="D1" s="43"/>
      <c r="E1" s="44"/>
      <c r="F1" s="1"/>
      <c r="G1" s="19" t="s">
        <v>38</v>
      </c>
    </row>
    <row r="2" spans="1:7" ht="15">
      <c r="A2" s="45"/>
      <c r="B2" s="46"/>
      <c r="C2" s="46"/>
      <c r="D2" s="46"/>
      <c r="E2" s="47"/>
      <c r="G2" s="24"/>
    </row>
    <row r="3" spans="1:7" ht="15.75">
      <c r="A3" s="48" t="s">
        <v>24</v>
      </c>
      <c r="B3" s="49"/>
      <c r="C3" s="49"/>
      <c r="D3" s="49"/>
      <c r="E3" s="50"/>
      <c r="G3" s="21" t="s">
        <v>35</v>
      </c>
    </row>
    <row r="4" spans="1:7" ht="75">
      <c r="A4" s="51" t="s">
        <v>30</v>
      </c>
      <c r="B4" s="52"/>
      <c r="C4" s="3" t="s">
        <v>45</v>
      </c>
      <c r="D4" s="3" t="s">
        <v>48</v>
      </c>
      <c r="E4" s="4" t="s">
        <v>49</v>
      </c>
      <c r="G4" s="22" t="s">
        <v>51</v>
      </c>
    </row>
    <row r="5" spans="1:7" ht="30">
      <c r="A5" s="5" t="s">
        <v>1</v>
      </c>
      <c r="B5" s="6" t="s">
        <v>34</v>
      </c>
      <c r="C5" s="35"/>
      <c r="D5" s="36"/>
      <c r="E5" s="7">
        <f>C5*D5</f>
        <v>0</v>
      </c>
      <c r="G5" s="23">
        <f>E8</f>
        <v>0</v>
      </c>
    </row>
    <row r="6" spans="1:7" ht="60">
      <c r="A6" s="5" t="s">
        <v>2</v>
      </c>
      <c r="B6" s="6" t="s">
        <v>28</v>
      </c>
      <c r="C6" s="35"/>
      <c r="D6" s="36"/>
      <c r="E6" s="7">
        <f>C6*D6</f>
        <v>0</v>
      </c>
      <c r="G6" s="39"/>
    </row>
    <row r="7" spans="1:7" ht="75" customHeight="1">
      <c r="A7" s="5" t="s">
        <v>3</v>
      </c>
      <c r="B7" s="38" t="s">
        <v>46</v>
      </c>
      <c r="C7" s="35"/>
      <c r="D7" s="36"/>
      <c r="E7" s="7">
        <f>C7*D7</f>
        <v>0</v>
      </c>
      <c r="G7" s="40"/>
    </row>
    <row r="8" spans="1:7" ht="15">
      <c r="A8" s="8"/>
      <c r="B8" s="9" t="s">
        <v>4</v>
      </c>
      <c r="C8" s="9"/>
      <c r="D8" s="18"/>
      <c r="E8" s="32">
        <f>SUM(E5:E7)</f>
        <v>0</v>
      </c>
      <c r="G8" s="40"/>
    </row>
    <row r="9" spans="1:7" ht="15">
      <c r="A9" s="53"/>
      <c r="B9" s="54"/>
      <c r="C9" s="54"/>
      <c r="D9" s="54"/>
      <c r="E9" s="55"/>
      <c r="G9" s="41"/>
    </row>
    <row r="10" spans="1:7" ht="15.75">
      <c r="A10" s="48" t="s">
        <v>22</v>
      </c>
      <c r="B10" s="49"/>
      <c r="C10" s="49"/>
      <c r="D10" s="49"/>
      <c r="E10" s="50"/>
      <c r="G10" s="21" t="s">
        <v>36</v>
      </c>
    </row>
    <row r="11" spans="1:7" ht="42.75" customHeight="1">
      <c r="A11" s="51" t="s">
        <v>5</v>
      </c>
      <c r="B11" s="52"/>
      <c r="C11" s="3" t="s">
        <v>21</v>
      </c>
      <c r="D11" s="3" t="s">
        <v>47</v>
      </c>
      <c r="E11" s="4" t="s">
        <v>49</v>
      </c>
      <c r="G11" s="22" t="s">
        <v>39</v>
      </c>
    </row>
    <row r="12" spans="1:7" ht="15">
      <c r="A12" s="5" t="s">
        <v>1</v>
      </c>
      <c r="B12" s="6" t="s">
        <v>27</v>
      </c>
      <c r="C12" s="10">
        <v>12</v>
      </c>
      <c r="D12" s="36"/>
      <c r="E12" s="7">
        <f>C12*D12</f>
        <v>0</v>
      </c>
      <c r="G12" s="23">
        <f>D12+D13+(D14*C32)</f>
        <v>0</v>
      </c>
    </row>
    <row r="13" spans="1:7" ht="15">
      <c r="A13" s="5" t="s">
        <v>2</v>
      </c>
      <c r="B13" s="6" t="s">
        <v>23</v>
      </c>
      <c r="C13" s="10">
        <v>12</v>
      </c>
      <c r="D13" s="36"/>
      <c r="E13" s="7">
        <f>C13*D13</f>
        <v>0</v>
      </c>
      <c r="G13" s="39"/>
    </row>
    <row r="14" spans="1:7" ht="30">
      <c r="A14" s="5" t="s">
        <v>3</v>
      </c>
      <c r="B14" s="6" t="s">
        <v>26</v>
      </c>
      <c r="C14" s="10">
        <v>12</v>
      </c>
      <c r="D14" s="36"/>
      <c r="E14" s="7">
        <f>C14*D14</f>
        <v>0</v>
      </c>
      <c r="G14" s="40"/>
    </row>
    <row r="15" spans="1:7" ht="15">
      <c r="A15" s="8"/>
      <c r="B15" s="9" t="s">
        <v>4</v>
      </c>
      <c r="C15" s="9"/>
      <c r="D15" s="18">
        <f>SUM(D12:D14)</f>
        <v>0</v>
      </c>
      <c r="E15" s="32">
        <f>SUM(E12:E14)</f>
        <v>0</v>
      </c>
      <c r="G15" s="40"/>
    </row>
    <row r="16" spans="1:7" ht="15">
      <c r="A16" s="67"/>
      <c r="B16" s="68"/>
      <c r="C16" s="68"/>
      <c r="D16" s="68"/>
      <c r="E16" s="69"/>
      <c r="G16" s="41"/>
    </row>
    <row r="17" spans="1:7" ht="15.75">
      <c r="A17" s="48" t="s">
        <v>32</v>
      </c>
      <c r="B17" s="49"/>
      <c r="C17" s="49"/>
      <c r="D17" s="49"/>
      <c r="E17" s="50"/>
      <c r="G17" s="21" t="s">
        <v>37</v>
      </c>
    </row>
    <row r="18" spans="1:7" ht="60">
      <c r="A18" s="51" t="s">
        <v>6</v>
      </c>
      <c r="B18" s="52"/>
      <c r="C18" s="3" t="s">
        <v>25</v>
      </c>
      <c r="D18" s="3" t="s">
        <v>50</v>
      </c>
      <c r="E18" s="4" t="s">
        <v>49</v>
      </c>
      <c r="F18" s="1"/>
      <c r="G18" s="22" t="s">
        <v>40</v>
      </c>
    </row>
    <row r="19" spans="1:7" ht="15">
      <c r="A19" s="5" t="s">
        <v>1</v>
      </c>
      <c r="B19" s="6" t="s">
        <v>33</v>
      </c>
      <c r="C19" s="11">
        <v>45</v>
      </c>
      <c r="D19" s="36"/>
      <c r="E19" s="7">
        <f>D19*C19</f>
        <v>0</v>
      </c>
      <c r="F19" s="1"/>
      <c r="G19" s="23">
        <f>D19*E32</f>
        <v>0</v>
      </c>
    </row>
    <row r="20" spans="1:7" ht="15.75" thickBot="1">
      <c r="A20" s="8"/>
      <c r="B20" s="9" t="s">
        <v>4</v>
      </c>
      <c r="C20" s="9"/>
      <c r="D20" s="9"/>
      <c r="E20" s="32">
        <f>SUM(E19:E19)</f>
        <v>0</v>
      </c>
      <c r="F20" s="1"/>
      <c r="G20" s="20"/>
    </row>
    <row r="21" spans="1:5" ht="15.75" thickBot="1">
      <c r="A21" s="70"/>
      <c r="B21" s="71"/>
      <c r="C21" s="71"/>
      <c r="D21" s="71"/>
      <c r="E21" s="72"/>
    </row>
    <row r="22" spans="1:6" ht="15.75" thickBot="1">
      <c r="A22" s="73" t="s">
        <v>52</v>
      </c>
      <c r="B22" s="74"/>
      <c r="C22" s="74"/>
      <c r="D22" s="75"/>
      <c r="E22" s="33">
        <f>SUM(E8+E15+E20)</f>
        <v>0</v>
      </c>
      <c r="F22" s="12"/>
    </row>
    <row r="23" spans="1:7" ht="7.15" customHeight="1" thickBot="1">
      <c r="A23" s="66"/>
      <c r="B23" s="66"/>
      <c r="C23" s="66"/>
      <c r="D23" s="66"/>
      <c r="E23" s="66"/>
      <c r="F23" s="13"/>
      <c r="G23" s="14"/>
    </row>
    <row r="24" spans="1:7" ht="16.5" thickBot="1">
      <c r="A24" s="56" t="s">
        <v>29</v>
      </c>
      <c r="B24" s="57"/>
      <c r="C24" s="57"/>
      <c r="D24" s="57"/>
      <c r="E24" s="57"/>
      <c r="F24" s="57"/>
      <c r="G24" s="58"/>
    </row>
    <row r="25" spans="1:7" ht="36" customHeight="1">
      <c r="A25" s="59" t="s">
        <v>31</v>
      </c>
      <c r="B25" s="60"/>
      <c r="C25" s="60"/>
      <c r="D25" s="60"/>
      <c r="E25" s="60"/>
      <c r="F25" s="60"/>
      <c r="G25" s="61"/>
    </row>
    <row r="26" spans="1:7" ht="75">
      <c r="A26" s="51" t="s">
        <v>7</v>
      </c>
      <c r="B26" s="52"/>
      <c r="C26" s="25" t="s">
        <v>42</v>
      </c>
      <c r="D26" s="25" t="s">
        <v>44</v>
      </c>
      <c r="E26" s="25" t="s">
        <v>43</v>
      </c>
      <c r="F26" s="62" t="s">
        <v>8</v>
      </c>
      <c r="G26" s="63"/>
    </row>
    <row r="27" spans="1:7" ht="68.45" customHeight="1">
      <c r="A27" s="5" t="s">
        <v>1</v>
      </c>
      <c r="B27" s="6" t="s">
        <v>9</v>
      </c>
      <c r="C27" s="11">
        <v>20</v>
      </c>
      <c r="D27" s="35"/>
      <c r="E27" s="15">
        <f>D27*C27</f>
        <v>0</v>
      </c>
      <c r="F27" s="64" t="s">
        <v>19</v>
      </c>
      <c r="G27" s="65"/>
    </row>
    <row r="28" spans="1:7" ht="68.45" customHeight="1">
      <c r="A28" s="5" t="s">
        <v>2</v>
      </c>
      <c r="B28" s="6" t="s">
        <v>10</v>
      </c>
      <c r="C28" s="11">
        <v>7</v>
      </c>
      <c r="D28" s="35"/>
      <c r="E28" s="15">
        <f>D28*C28</f>
        <v>0</v>
      </c>
      <c r="F28" s="64" t="s">
        <v>11</v>
      </c>
      <c r="G28" s="65"/>
    </row>
    <row r="29" spans="1:7" ht="68.45" customHeight="1">
      <c r="A29" s="5" t="s">
        <v>3</v>
      </c>
      <c r="B29" s="6" t="s">
        <v>12</v>
      </c>
      <c r="C29" s="11">
        <v>5</v>
      </c>
      <c r="D29" s="35"/>
      <c r="E29" s="15">
        <f>D29*C29</f>
        <v>0</v>
      </c>
      <c r="F29" s="64" t="s">
        <v>20</v>
      </c>
      <c r="G29" s="65"/>
    </row>
    <row r="30" spans="1:7" ht="68.45" customHeight="1">
      <c r="A30" s="5" t="s">
        <v>13</v>
      </c>
      <c r="B30" s="6" t="s">
        <v>14</v>
      </c>
      <c r="C30" s="11">
        <v>2</v>
      </c>
      <c r="D30" s="35"/>
      <c r="E30" s="15">
        <f>D30*C30</f>
        <v>0</v>
      </c>
      <c r="F30" s="64" t="s">
        <v>15</v>
      </c>
      <c r="G30" s="65"/>
    </row>
    <row r="31" spans="1:7" ht="68.45" customHeight="1" thickBot="1">
      <c r="A31" s="26" t="s">
        <v>16</v>
      </c>
      <c r="B31" s="27" t="s">
        <v>17</v>
      </c>
      <c r="C31" s="28">
        <v>1</v>
      </c>
      <c r="D31" s="37"/>
      <c r="E31" s="29">
        <f>D31*C31</f>
        <v>0</v>
      </c>
      <c r="F31" s="78" t="s">
        <v>18</v>
      </c>
      <c r="G31" s="79"/>
    </row>
    <row r="32" spans="1:7" ht="15.75" thickBot="1">
      <c r="A32" s="76" t="s">
        <v>41</v>
      </c>
      <c r="B32" s="77"/>
      <c r="C32" s="30">
        <f>SUM(C27:C31)</f>
        <v>35</v>
      </c>
      <c r="D32" s="31"/>
      <c r="E32" s="34">
        <f>SUM(E27:E31)</f>
        <v>0</v>
      </c>
      <c r="F32" s="80"/>
      <c r="G32" s="81"/>
    </row>
    <row r="33" spans="1:2" ht="15">
      <c r="A33" s="16"/>
      <c r="B33" s="17"/>
    </row>
    <row r="34" spans="1:2" ht="15">
      <c r="A34" s="16"/>
      <c r="B34" s="17"/>
    </row>
  </sheetData>
  <sheetProtection formatColumns="0" formatRows="0" selectLockedCells="1"/>
  <mergeCells count="26">
    <mergeCell ref="A32:B32"/>
    <mergeCell ref="F28:G28"/>
    <mergeCell ref="F29:G29"/>
    <mergeCell ref="F30:G30"/>
    <mergeCell ref="F31:G31"/>
    <mergeCell ref="F32:G32"/>
    <mergeCell ref="A24:G24"/>
    <mergeCell ref="A25:G25"/>
    <mergeCell ref="F26:G26"/>
    <mergeCell ref="F27:G27"/>
    <mergeCell ref="A10:E10"/>
    <mergeCell ref="A23:E23"/>
    <mergeCell ref="A26:B26"/>
    <mergeCell ref="A11:B11"/>
    <mergeCell ref="A16:E16"/>
    <mergeCell ref="A17:E17"/>
    <mergeCell ref="A18:B18"/>
    <mergeCell ref="A21:E21"/>
    <mergeCell ref="A22:D22"/>
    <mergeCell ref="G6:G9"/>
    <mergeCell ref="G13:G16"/>
    <mergeCell ref="A1:E1"/>
    <mergeCell ref="A2:E2"/>
    <mergeCell ref="A3:E3"/>
    <mergeCell ref="A4:B4"/>
    <mergeCell ref="A9:E9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FBA72778FD684FBF65421A82A53B8A" ma:contentTypeVersion="5" ma:contentTypeDescription="Vytvoří nový dokument" ma:contentTypeScope="" ma:versionID="c2ae148af65d0e729b69400688b55e86">
  <xsd:schema xmlns:xsd="http://www.w3.org/2001/XMLSchema" xmlns:xs="http://www.w3.org/2001/XMLSchema" xmlns:p="http://schemas.microsoft.com/office/2006/metadata/properties" xmlns:ns2="481dad20-a0aa-448a-b5ee-ebc010ed7375" xmlns:ns3="4ab54d5c-d680-42f6-8875-5a3d8cdfc377" targetNamespace="http://schemas.microsoft.com/office/2006/metadata/properties" ma:root="true" ma:fieldsID="44829aacc5a7a48dc28a291ef35c2226" ns2:_="" ns3:_="">
    <xsd:import namespace="481dad20-a0aa-448a-b5ee-ebc010ed7375"/>
    <xsd:import namespace="4ab54d5c-d680-42f6-8875-5a3d8cdfc3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dad20-a0aa-448a-b5ee-ebc010ed7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54d5c-d680-42f6-8875-5a3d8cdfc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2B1B4-E951-4997-A111-CD972DF270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821184-75EE-4E9A-B886-0BC090AA1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14847C-1811-4EA0-81B1-3C529D1BC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ad20-a0aa-448a-b5ee-ebc010ed7375"/>
    <ds:schemaRef ds:uri="4ab54d5c-d680-42f6-8875-5a3d8cdfc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Francková Andrea</dc:creator>
  <cp:keywords/>
  <dc:description/>
  <cp:lastModifiedBy>Hejl Jaromír</cp:lastModifiedBy>
  <dcterms:created xsi:type="dcterms:W3CDTF">2023-06-27T13:55:45Z</dcterms:created>
  <dcterms:modified xsi:type="dcterms:W3CDTF">2023-11-07T08:35:45Z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0x010100EFFBA72778FD684FBF65421A82A53B8A</vt:lpwstr>
  </property>
</Properties>
</file>