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46" yWindow="65446" windowWidth="23235" windowHeight="12555" activeTab="0"/>
  </bookViews>
  <sheets>
    <sheet name="IP specifikace předmětu plnění" sheetId="1" r:id="rId1"/>
  </sheets>
  <definedNames>
    <definedName name="_xlnm._FilterDatabase" localSheetId="0" hidden="1">'IP specifikace předmětu plnění'!$A$4:$L$204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<sst xmlns="http://schemas.openxmlformats.org/spreadsheetml/2006/main" count="1212" uniqueCount="437">
  <si>
    <t>Specifikace požadavků na dodávku "Integrační platformy"</t>
  </si>
  <si>
    <t>Specifikace požadavků</t>
  </si>
  <si>
    <t xml:space="preserve">Hodnocení </t>
  </si>
  <si>
    <t>ID</t>
  </si>
  <si>
    <t>Typ požadavku</t>
  </si>
  <si>
    <t>Oblast</t>
  </si>
  <si>
    <t>Požadavek</t>
  </si>
  <si>
    <t xml:space="preserve">Priorita </t>
  </si>
  <si>
    <r>
      <t xml:space="preserve">Detailní popis řešení požadavku
</t>
    </r>
    <r>
      <rPr>
        <i/>
        <sz val="11"/>
        <color theme="1"/>
        <rFont val="Calibri"/>
        <family val="2"/>
        <scheme val="minor"/>
      </rPr>
      <t>(jak přesně je v nabízeném produktu řešeno)</t>
    </r>
  </si>
  <si>
    <r>
      <t xml:space="preserve">Způsob vypořádání
</t>
    </r>
    <r>
      <rPr>
        <i/>
        <sz val="11"/>
        <color theme="1"/>
        <rFont val="Calibri"/>
        <family val="2"/>
        <scheme val="minor"/>
      </rPr>
      <t>(výběr z hodnot)</t>
    </r>
  </si>
  <si>
    <r>
      <t xml:space="preserve">Způsob ověření pokrytí požadavku
</t>
    </r>
    <r>
      <rPr>
        <i/>
        <sz val="11"/>
        <color theme="1"/>
        <rFont val="Calibri"/>
        <family val="2"/>
        <scheme val="minor"/>
      </rPr>
      <t>(výběr z hodnot)</t>
    </r>
  </si>
  <si>
    <t>Bodování požadavků</t>
  </si>
  <si>
    <t>Poznámky k hodnocení</t>
  </si>
  <si>
    <t>Req_001</t>
  </si>
  <si>
    <t>Funkční</t>
  </si>
  <si>
    <t>Api gateway</t>
  </si>
  <si>
    <t>Z hlediska API gateway musí řešení obsahovat komponentu pro centrální vystavení mikroslužebních endpointů.</t>
  </si>
  <si>
    <t>NE</t>
  </si>
  <si>
    <t>Vysoká</t>
  </si>
  <si>
    <t>Req_002</t>
  </si>
  <si>
    <t>Z hlediska API gateway se komponenta chová jako reverzní proxy.</t>
  </si>
  <si>
    <t>Req_003</t>
  </si>
  <si>
    <t>Z hlediska API gateway komponenta obsahuje/podporuje funkčnosti jako:
- routování komunikace mezi vystavenou službou a mikroslužebním endpointem,
- authentifikace a autorizace žadatele o konzumaci služby,
- katalog služeb (service repository),
- konfigurace služeb (service configuration).</t>
  </si>
  <si>
    <t>Req_004</t>
  </si>
  <si>
    <t>Z hlediska API gateway komponenta musí umožňovat pracovat v centrálním i distribuovaném režimu:
- centrální režim pro vystavení mikroslužebních endpointů/služeb dalším konzumentům/systémům,
- distribuovaný model pro použití instancí Api gateway jako orchestrátorů vnitřní komunikace konkrétního systémů/řešení.</t>
  </si>
  <si>
    <t>Req_005</t>
  </si>
  <si>
    <t>Nefunkční</t>
  </si>
  <si>
    <t>Architektura</t>
  </si>
  <si>
    <t>Řešení je koncipováno jako integrační middleware.</t>
  </si>
  <si>
    <t>Req_006</t>
  </si>
  <si>
    <t>Řešení je centrálním orchestračním prvkem cílové aplikační architektury a možňuje orchestraci služeb.</t>
  </si>
  <si>
    <t>Req_007</t>
  </si>
  <si>
    <t>Řešení obsahuje master systémy pro komunikační patterny mezi aplikačními doménami a jejich systémy.</t>
  </si>
  <si>
    <t>Req_008</t>
  </si>
  <si>
    <t>Řešení obsahuje vzorové definice integračních scénářů, obsahu zpráv a jejich struktur.</t>
  </si>
  <si>
    <t>Req_009</t>
  </si>
  <si>
    <t>Řešení by mělo být založeno na loosely coupled architektuře</t>
  </si>
  <si>
    <t>Střední</t>
  </si>
  <si>
    <t>Req_010</t>
  </si>
  <si>
    <t>Součástí řešení je i dokumentace obsahující logické, komponentní i fyzické architektury jednotlivých částí a architektonických vrstev integrační platformy.</t>
  </si>
  <si>
    <t>Nízká</t>
  </si>
  <si>
    <t>Req_011</t>
  </si>
  <si>
    <t>Řešení musí zajistit dohodnuté komunikační mapování mezi dvěma a více integračními stranami.</t>
  </si>
  <si>
    <t>Req_012</t>
  </si>
  <si>
    <t>Architektura musí být modulární s oddělitelným plně samostatně funkčním základem řešení a vyvíjených funkcionalit (jednotlivé komponenty musí být nezávislé např. vystavené služby, logování, tvorba služeb, … tak, aby byl zajištěn provozní běh/funkčnost integrační platformy i v případě, že se vyskytne chyba na některé komponentě).</t>
  </si>
  <si>
    <t>Req_013</t>
  </si>
  <si>
    <t>Komponentní architektura řešení musí být koncipována modulárně, popř. mikroservisně tak, aby jednotlivé komponenty byly samostatně deployovatelné, škálovatelné a testovatelné.</t>
  </si>
  <si>
    <t>Req_014</t>
  </si>
  <si>
    <t>Funkční celky jsou v samostatných komponentách (popište).</t>
  </si>
  <si>
    <t>Req_015</t>
  </si>
  <si>
    <t>Řešení umožňuje integrační služby samostatně deployovat, škálovat (možnost spustit současně více instancí jedné služby) a testovat.</t>
  </si>
  <si>
    <t>ANO</t>
  </si>
  <si>
    <t>Req_016</t>
  </si>
  <si>
    <t>Architektura umožňuje budoucí rozšiřování jednotlivých integračních kompetencí/funkcionalit a integraci nových modulů a funkcionalit.</t>
  </si>
  <si>
    <t>Req_017</t>
  </si>
  <si>
    <t>Řešení musí splňovat pravidla autentizace koncového uživatele ale i systému.</t>
  </si>
  <si>
    <t>Req_018</t>
  </si>
  <si>
    <t>Řešení musí podporovat autorizační skupiny, řešené externím identity managementem.</t>
  </si>
  <si>
    <t>Req_019</t>
  </si>
  <si>
    <t>Součástí řešení je i dokumentace designu tak, aby byl zřejmý vztah jednotlivých komponent včetně komponent infrastruktury (frontend servery, backend servery, loadballancery, databáze atd.).</t>
  </si>
  <si>
    <t>Req_020</t>
  </si>
  <si>
    <t>Součástí řešení je i dokumentace designu  tak, aby byl zřejmý způsob řešení high availability, disaster recovery a datové architektury.</t>
  </si>
  <si>
    <t>Req_021</t>
  </si>
  <si>
    <t>Součástí řešení je i dokumentace designu  tak, aby byl zřejmý design infrastrukturních komponent a umístění aplikačních komponent v ní.</t>
  </si>
  <si>
    <t>Req_022</t>
  </si>
  <si>
    <t>Součástí řešení je i dokumentace designu tak, aby byly zřejmé protokoly a porty pro komunikaci mezi jednotlivými aplikačními komponentami.</t>
  </si>
  <si>
    <t>Req_023</t>
  </si>
  <si>
    <t>Součástí řešení je i dokumentace designu tak, aby bylo zřejmé, jak vypadají topologie jednotlivých prostředí.</t>
  </si>
  <si>
    <t>Req_024</t>
  </si>
  <si>
    <r>
      <t>Síťové bezpečnostní prvky zajistí infrastruktura zadavatele a je nutné uvést požadavky dodavatele na tyto prvky a uvést je v</t>
    </r>
    <r>
      <rPr>
        <sz val="10"/>
        <rFont val="Calibri"/>
        <family val="2"/>
        <scheme val="minor"/>
      </rPr>
      <t xml:space="preserve"> dokumentaci designu jako </t>
    </r>
    <r>
      <rPr>
        <sz val="10"/>
        <color theme="1"/>
        <rFont val="Calibri"/>
        <family val="2"/>
        <scheme val="minor"/>
      </rPr>
      <t>infrastrukturní topologii.</t>
    </r>
  </si>
  <si>
    <t>Req_025</t>
  </si>
  <si>
    <t>High Availability - Multi-tenancy
Řešení musí umožňovat funkci jako multi-tenant řešení. Primárně míříme na oddělení interního/externího provozu, chceme počet tenantů/kontextů udržet na spravovatelné míře.</t>
  </si>
  <si>
    <t>Req_026</t>
  </si>
  <si>
    <t>Řešení je připraveno na service mesh. 
Řešení by mělo  podporovat integraci např. s Istio  pro propojení a komunikaci mezi kontejnerovým prostředím/distribovanými aplikacemi založenými na mikroslužbách a API managementem.</t>
  </si>
  <si>
    <t>Req_027</t>
  </si>
  <si>
    <t>Systém dodávaný dodavatelem bude navržen tak, že nemá tzv. "single point of failure".</t>
  </si>
  <si>
    <t>Req_028</t>
  </si>
  <si>
    <t>Bezpečnost</t>
  </si>
  <si>
    <r>
      <t>Řešení musí splňovat zabezpečenou integrační komunikaci pro všechny druhy komunikací (</t>
    </r>
    <r>
      <rPr>
        <sz val="10"/>
        <rFont val="Calibri"/>
        <family val="2"/>
        <scheme val="minor"/>
      </rPr>
      <t>tls</t>
    </r>
    <r>
      <rPr>
        <sz val="10"/>
        <color theme="1"/>
        <rFont val="Calibri"/>
        <family val="2"/>
        <scheme val="minor"/>
      </rPr>
      <t>, ssl, certifikáty authentifikace/autorizace, šifrování zpráv).</t>
    </r>
  </si>
  <si>
    <t>Req_029</t>
  </si>
  <si>
    <r>
      <t xml:space="preserve">Řešení musí splňovat jednoznačně identifikovatelné a </t>
    </r>
    <r>
      <rPr>
        <sz val="10"/>
        <rFont val="Calibri"/>
        <family val="2"/>
        <scheme val="minor"/>
      </rPr>
      <t>trasovatelné</t>
    </r>
    <r>
      <rPr>
        <sz val="10"/>
        <color theme="1"/>
        <rFont val="Calibri"/>
        <family val="2"/>
        <scheme val="minor"/>
      </rPr>
      <t xml:space="preserve"> zprávy v rámci jednotlivých kroků zpracování na integrační platformě (id zprávy, business id dotčeného procesu, poskytovatel(é), konzument(i), transparentní mapování).</t>
    </r>
  </si>
  <si>
    <t>Req_030</t>
  </si>
  <si>
    <t>Řešení musí splňovat auditní log pro zpětné dohledání citlivých zpráv až na úroveň obsahu zprávy.</t>
  </si>
  <si>
    <t>Req_031</t>
  </si>
  <si>
    <t>Z pohledu bezpečnosti musí řešení striktně oddělovat interní komunikaci/integraci směrem do/z interní sítě zadavatele a externí komunikaci směrem do/z public internetu tak, aby bylo minimalizováno riziko vnějšího útoku přes vystavené služby a komponenty do public internetu.</t>
  </si>
  <si>
    <t>Req_032</t>
  </si>
  <si>
    <r>
      <t xml:space="preserve">Řešení musí podporovat jednoznačnou </t>
    </r>
    <r>
      <rPr>
        <b/>
        <sz val="10"/>
        <rFont val="Calibri"/>
        <family val="2"/>
        <scheme val="minor"/>
      </rPr>
      <t>autentifikaci</t>
    </r>
    <r>
      <rPr>
        <sz val="10"/>
        <rFont val="Calibri"/>
        <family val="2"/>
        <scheme val="minor"/>
      </rPr>
      <t xml:space="preserve"> a </t>
    </r>
    <r>
      <rPr>
        <b/>
        <sz val="10"/>
        <rFont val="Calibri"/>
        <family val="2"/>
        <scheme val="minor"/>
      </rPr>
      <t>autorizaci</t>
    </r>
    <r>
      <rPr>
        <sz val="10"/>
        <rFont val="Calibri"/>
        <family val="2"/>
        <scheme val="minor"/>
      </rPr>
      <t xml:space="preserve"> koncových uživatelů, ale i systémů včetně možnosti napojení na AD, LDAP.</t>
    </r>
  </si>
  <si>
    <t>Req_033</t>
  </si>
  <si>
    <r>
      <t xml:space="preserve">SSO podpora
Řešení musí umožňovat autentizaci (ověření identity uživatele služeb nebo původce zprávy) uživatele pomocí SAML tokenu (SAML je standard založený na XML poskytující mechanismus pro výměnu autentizačních a autorizačních dat mezi zúčastněnými stranami, tj. poskytovatelem služeb a poskytovatelem identity. Funguje na principu „prosazení“ důvěry, tedy aplikace může prosadit, že jde o určitého uživatele a ten má určitá privilegia.) a také Oauth 2.0.
</t>
    </r>
    <r>
      <rPr>
        <b/>
        <sz val="10"/>
        <color theme="1"/>
        <rFont val="Calibri"/>
        <family val="2"/>
        <scheme val="minor"/>
      </rPr>
      <t>Podpora:</t>
    </r>
    <r>
      <rPr>
        <sz val="10"/>
        <color theme="1"/>
        <rFont val="Calibri"/>
        <family val="2"/>
        <scheme val="minor"/>
      </rPr>
      <t xml:space="preserve">
- XML/SOAP
- HTTP</t>
    </r>
  </si>
  <si>
    <t>Req_034</t>
  </si>
  <si>
    <r>
      <t xml:space="preserve">SSO Oauth 2.0 podpora
Řešení musí umožňovat autentizaci uživatele pomocí Oauth 2.0 tokenu nebo vyšší.
</t>
    </r>
    <r>
      <rPr>
        <b/>
        <sz val="10"/>
        <color theme="1"/>
        <rFont val="Calibri"/>
        <family val="2"/>
        <scheme val="minor"/>
      </rPr>
      <t>Podpora:    </t>
    </r>
    <r>
      <rPr>
        <sz val="10"/>
        <color theme="1"/>
        <rFont val="Calibri"/>
        <family val="2"/>
        <scheme val="minor"/>
      </rPr>
      <t>   
- JSON       
- HTTP
- HTTPS</t>
    </r>
  </si>
  <si>
    <t>Req_035</t>
  </si>
  <si>
    <r>
      <t xml:space="preserve">TLS - HTTP, HTTPS
Spojení je možné zabezpečit pomocí HTTP autentizace (označení pro jednoduchou autentizaci při přístupu na webové stránky). Webový server vyzve pomocí protokolu HTTP přistupujícího klienta (typicky webový prohlížeč), aby poslal v rámci požadavku na stránku také autentizační informace (tj. jméno a heslo), včetně vynucení
</t>
    </r>
    <r>
      <rPr>
        <b/>
        <sz val="10"/>
        <color theme="1"/>
        <rFont val="Calibri"/>
        <family val="2"/>
        <scheme val="minor"/>
      </rPr>
      <t xml:space="preserve">Podpora: </t>
    </r>
    <r>
      <rPr>
        <sz val="10"/>
        <color theme="1"/>
        <rFont val="Calibri"/>
        <family val="2"/>
        <scheme val="minor"/>
      </rPr>
      <t xml:space="preserve">
- TLS/SSL HTTP , HTTPS
- Basic/Digest/…</t>
    </r>
  </si>
  <si>
    <t>Req_036</t>
  </si>
  <si>
    <r>
      <t xml:space="preserve">TLS - Certifikáty
Spojení je možné zabezpečit pomocí certifikátů.
</t>
    </r>
    <r>
      <rPr>
        <b/>
        <sz val="10"/>
        <color theme="1"/>
        <rFont val="Calibri"/>
        <family val="2"/>
        <scheme val="minor"/>
      </rPr>
      <t>Podpora:  </t>
    </r>
    <r>
      <rPr>
        <sz val="10"/>
        <color theme="1"/>
        <rFont val="Calibri"/>
        <family val="2"/>
        <scheme val="minor"/>
      </rPr>
      <t>    
- X.509 Certifikaty (SSL/TLS)       
- CRL       
- OCSP       
- XKMS       
- mSSL (mutual 2-way SSL)</t>
    </r>
  </si>
  <si>
    <t>Req_037</t>
  </si>
  <si>
    <t>TLS - Session Tickets
Spojení je možné zabezpečit pomocí session ticketů
Podpora:       
- Session tickets přes Kerberos atd.</t>
  </si>
  <si>
    <t>Req_038</t>
  </si>
  <si>
    <t>Message level security - WS-Security
Zprávy obsahující WS-Security (rozšíření protokolu SOAP pro použití zabezpečení na webové služby) mohou být dále zpracovány. Myšleno např. validace, parsing, atd.</t>
  </si>
  <si>
    <t>Req_039</t>
  </si>
  <si>
    <r>
      <t xml:space="preserve">Message level security - XML Encryption
Zprávy obsahující XML Encryption (specifikace, která se řídí doporučením W3C a která definuje, jak šifrovat obsah prvku XML) je možné dále zpracovávat (např. validace, transformace, parsing atd.).
</t>
    </r>
    <r>
      <rPr>
        <b/>
        <sz val="10"/>
        <color theme="1"/>
        <rFont val="Calibri"/>
        <family val="2"/>
        <scheme val="minor"/>
      </rPr>
      <t>Podpora:   </t>
    </r>
    <r>
      <rPr>
        <sz val="10"/>
        <color theme="1"/>
        <rFont val="Calibri"/>
        <family val="2"/>
        <scheme val="minor"/>
      </rPr>
      <t>    
- Encryption/Decryption</t>
    </r>
  </si>
  <si>
    <t>Req_040</t>
  </si>
  <si>
    <r>
      <t xml:space="preserve">Message level security - XML Signatures
Zprávy obsahující XML Signatures (syntaxe XML pro digitální podpisy) je možné dále zpracovávat (např. validace atd.).
</t>
    </r>
    <r>
      <rPr>
        <b/>
        <sz val="10"/>
        <color theme="1"/>
        <rFont val="Calibri"/>
        <family val="2"/>
        <scheme val="minor"/>
      </rPr>
      <t>Podpora:  </t>
    </r>
    <r>
      <rPr>
        <sz val="10"/>
        <color theme="1"/>
        <rFont val="Calibri"/>
        <family val="2"/>
        <scheme val="minor"/>
      </rPr>
      <t>     
- Creation/Validation      
- Encryption/Decryption</t>
    </r>
  </si>
  <si>
    <t>Req_041</t>
  </si>
  <si>
    <r>
      <t xml:space="preserve">Session Management 
Řešení musí být schopné řídit platnost session. Bez platné session musí dojít k odmítnutí spojení daného uživatele.
</t>
    </r>
    <r>
      <rPr>
        <b/>
        <sz val="10"/>
        <color theme="1"/>
        <rFont val="Calibri"/>
        <family val="2"/>
        <scheme val="minor"/>
      </rPr>
      <t>Podpora:  </t>
    </r>
    <r>
      <rPr>
        <sz val="10"/>
        <color theme="1"/>
        <rFont val="Calibri"/>
        <family val="2"/>
        <scheme val="minor"/>
      </rPr>
      <t>    
- Validate       
- Create/Prolong/Terminate       
- Unauthorized/Unauthenticated Request/Access</t>
    </r>
  </si>
  <si>
    <t>Req_042</t>
  </si>
  <si>
    <t>Session Management - JWT tokeny
Řešení musí podporovat JWT tokeny (internetový standard pro vytváření dat s volitelným podpisem a / nebo volitelným šifrováním, zahrnující tzv. JSON, který uplatňuje určitý počet požadavků).</t>
  </si>
  <si>
    <t>Req_043</t>
  </si>
  <si>
    <t>Pass-through forwarding a HTTP headers
Řešení musí umožňovat předání požadavku do cílového systému (backendu) včetně potřebných činností jako je práce s hlavičkami, content-type a další.</t>
  </si>
  <si>
    <t>Req_044</t>
  </si>
  <si>
    <t>IP address limitation
Řešení musí umožnit omezit spojení na zadaný IP rozsah, případně musí umožňovat filtrovat spojení pomocí DNS filteringu.</t>
  </si>
  <si>
    <t>Req_045</t>
  </si>
  <si>
    <r>
      <t xml:space="preserve">HTTP - Encoding
Řešení musí umožňovat kontrolu obsahu zprávy pomocí specifikovaného kódování.
</t>
    </r>
    <r>
      <rPr>
        <b/>
        <sz val="10"/>
        <color theme="1"/>
        <rFont val="Calibri"/>
        <family val="2"/>
        <scheme val="minor"/>
      </rPr>
      <t>Podpora:    </t>
    </r>
    <r>
      <rPr>
        <sz val="10"/>
        <color theme="1"/>
        <rFont val="Calibri"/>
        <family val="2"/>
        <scheme val="minor"/>
      </rPr>
      <t>  
- Kontrola kódování       
- Vynucení specifického kódování</t>
    </r>
  </si>
  <si>
    <t>Req_046</t>
  </si>
  <si>
    <t>HTTP - Content Type
Řešení musí umožňovat kontrolu a vynucení vráceného typu obsahu, Content Type.</t>
  </si>
  <si>
    <t>Req_047</t>
  </si>
  <si>
    <r>
      <t xml:space="preserve">XML - Format Check
Řešení musí umožňovat kontrolu formátu XML zpráv
</t>
    </r>
    <r>
      <rPr>
        <b/>
        <sz val="10"/>
        <color theme="1"/>
        <rFont val="Calibri"/>
        <family val="2"/>
        <scheme val="minor"/>
      </rPr>
      <t>Podpora:     </t>
    </r>
    <r>
      <rPr>
        <sz val="10"/>
        <color theme="1"/>
        <rFont val="Calibri"/>
        <family val="2"/>
        <scheme val="minor"/>
      </rPr>
      <t> 
 - XML Schema       
- DTD       
- RELAX NG</t>
    </r>
  </si>
  <si>
    <t>Req_048</t>
  </si>
  <si>
    <t>XML - Parsing 
Řešení musí umožnit ověření, zda zaslané XML může být validně parsováno.</t>
  </si>
  <si>
    <t>Req_049</t>
  </si>
  <si>
    <t>XML - Limits
Řešení musí umožňovat ověření existence smyček, velikosti elementů, hloubky zanoření, cyklických nebo nevalidních odkazů atd.</t>
  </si>
  <si>
    <t>Req_050</t>
  </si>
  <si>
    <t>Threat protection - OWASP
Řešení musí umožňovat ochranu proti typům útoků dle OWASP. Popište, vůči jakým útokům a v jakém rozsahu umožňuje řešení zajistit ochranu.</t>
  </si>
  <si>
    <t>Req_051</t>
  </si>
  <si>
    <t>Passwords
Řešení musí podporovat bezpečné/šifrované uložení hesel do bezpečných úložišť autentizačních tajemství (tzv. kryptografická úložiště).</t>
  </si>
  <si>
    <t>Req_052</t>
  </si>
  <si>
    <t>DoS prevention - Rate Throttling 
Řešení musí umožňovat omezení přístupu ke službě, pokud dojde k překročení stanovené kvóty.
Podpora:    
- Počet požadavků       
- Objem komunikace       
- Nastavení na úrovni služby nebo množiny rozhraní</t>
  </si>
  <si>
    <t>Req_053</t>
  </si>
  <si>
    <t>DoS prevention - Conditional Throttling 
Řešení musí umožňovat omezení přístupu ke službě, pokud dojde k překročení stanovené kvóty zvláštních událostí/kategorie (samostatně):
Podpora:       
- Good/Invalid/Unauthorized Requests    
- Good/Invalid/Unauthorized Responses</t>
  </si>
  <si>
    <t>Req_054</t>
  </si>
  <si>
    <t>Authorization - Assert Credentials
Řešení musí umožňovat ověření, zda zaslaná zpráva patří uživateli, který prošel předchozí autentizací, případně jiné předpoklady z pohledu autorizace.</t>
  </si>
  <si>
    <t>Req_055</t>
  </si>
  <si>
    <t xml:space="preserve">API Access Control
Řešení musí umožnit každé vystavené službě poskytnout konzumentovi vlastní individuální pár key/secret API. </t>
  </si>
  <si>
    <t>Req_056</t>
  </si>
  <si>
    <t>Datové přenosy</t>
  </si>
  <si>
    <t>Z hlediska datových přenosů řešení musí umožňovat řízené datové přenosy mezi poskytovatelem a konzumentem.</t>
  </si>
  <si>
    <t>Req_057</t>
  </si>
  <si>
    <t>Z hlediska datových přenosů komponenta datových přenosů pracuje na principu ETL a případně ELT.</t>
  </si>
  <si>
    <t>Req_058</t>
  </si>
  <si>
    <t>Z hlediska datových přenosů komponenta umožňuje paralelní běhy zpracování</t>
  </si>
  <si>
    <t>Req_059</t>
  </si>
  <si>
    <t>Z hlediska datových přenosů komponenta umožňuje dávkové zpracování a plánování dávkových úloh (scheduler) vč. definice a správy závislostí jednotlivých jobů.
- Minimální takt běhu datových jobů je 5 minut</t>
  </si>
  <si>
    <t>Req_060</t>
  </si>
  <si>
    <t>Z hlediska datových přenosů komponenta umožňuje vizuální modelování datových přenosů a transformací.</t>
  </si>
  <si>
    <t>Req_061</t>
  </si>
  <si>
    <t>Z hlediska datových přenosů komponenta umožňuje rozšířené mapování a transformace pomocí vložení customly developed logiky/Java třídy/pseudokódu.</t>
  </si>
  <si>
    <t>Req_062</t>
  </si>
  <si>
    <r>
      <t xml:space="preserve">Z hlediska datových přenosů musí být zajištěny konektory a technologie:
- Datové vrstvy/RDBMS: </t>
    </r>
    <r>
      <rPr>
        <b/>
        <sz val="10"/>
        <color theme="1"/>
        <rFont val="Calibri"/>
        <family val="2"/>
        <scheme val="minor"/>
      </rPr>
      <t>Oracle DB, MSSQL, Postgre,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MySQL,</t>
    </r>
    <r>
      <rPr>
        <sz val="10"/>
        <color theme="1"/>
        <rFont val="Calibri"/>
        <family val="2"/>
        <scheme val="minor"/>
      </rPr>
      <t xml:space="preserve"> SAP HANA DB
- NonSQL: MongoDB, Cassandra
- Web Services: </t>
    </r>
    <r>
      <rPr>
        <b/>
        <sz val="10"/>
        <color theme="1"/>
        <rFont val="Calibri"/>
        <family val="2"/>
        <scheme val="minor"/>
      </rPr>
      <t>SOAP, REST, Api GW endpoint</t>
    </r>
    <r>
      <rPr>
        <sz val="10"/>
        <color theme="1"/>
        <rFont val="Calibri"/>
        <family val="2"/>
        <scheme val="minor"/>
      </rPr>
      <t xml:space="preserve">
- Application layer:</t>
    </r>
    <r>
      <rPr>
        <b/>
        <sz val="10"/>
        <color theme="1"/>
        <rFont val="Calibri"/>
        <family val="2"/>
        <scheme val="minor"/>
      </rPr>
      <t xml:space="preserve"> JDBC, ODBC</t>
    </r>
    <r>
      <rPr>
        <sz val="10"/>
        <color theme="1"/>
        <rFont val="Calibri"/>
        <family val="2"/>
        <scheme val="minor"/>
      </rPr>
      <t xml:space="preserve">
- File adaptery: </t>
    </r>
    <r>
      <rPr>
        <b/>
        <sz val="10"/>
        <color theme="1"/>
        <rFont val="Calibri"/>
        <family val="2"/>
        <scheme val="minor"/>
      </rPr>
      <t>SFTP storage</t>
    </r>
  </si>
  <si>
    <t>Req_063</t>
  </si>
  <si>
    <t>Dokumentace</t>
  </si>
  <si>
    <t>Součástí dodávky je dodání provozní dokumentace popisující provádění nutných provozních činností.</t>
  </si>
  <si>
    <t>Req_064</t>
  </si>
  <si>
    <t>Součástí dodávky je dodání administrátorské dokumentace a příručka administrátora.</t>
  </si>
  <si>
    <t>Req_065</t>
  </si>
  <si>
    <t>Součástí dodávky je dodání dokumentace způsobu vývoje a zajištění bezpečnosti.</t>
  </si>
  <si>
    <t>Req_066</t>
  </si>
  <si>
    <t>Součástí dodávky je vypracování dokumentace skutečného provedení na základě šablony cílového konceptu.</t>
  </si>
  <si>
    <t>Req_067</t>
  </si>
  <si>
    <t>Součástí dodávky je vytvoření dokumentu enterprise architectury dodavatelem s tím, že zadavatel poskytne potřebnou součinnost.</t>
  </si>
  <si>
    <t>Req_068</t>
  </si>
  <si>
    <t>Součástí dodávky je příručka vývojáře řešení.</t>
  </si>
  <si>
    <t>Req_069</t>
  </si>
  <si>
    <t>Součástí dodávky jsou školící materiály.</t>
  </si>
  <si>
    <t>Req_070</t>
  </si>
  <si>
    <t>Součástí dodávky jsou testovací scénáře.</t>
  </si>
  <si>
    <t>Req_071</t>
  </si>
  <si>
    <t>Součástí dodávky je autorizační koncept řešení.</t>
  </si>
  <si>
    <t>Req_072</t>
  </si>
  <si>
    <t>S řešením je vypracován a předán Dokument Governance Integrační platformy.</t>
  </si>
  <si>
    <t>Req_073</t>
  </si>
  <si>
    <t>Infrastruktura</t>
  </si>
  <si>
    <t xml:space="preserve">Hlavní části řešení Integrační platformy zejména pro integraci interních systémů musí být provozovatelné v on-premise prostředí zadavatele. </t>
  </si>
  <si>
    <t>Req_074</t>
  </si>
  <si>
    <t>Řešení umožňuje provoz na fyzické infrastruktuře.</t>
  </si>
  <si>
    <t>Req_075</t>
  </si>
  <si>
    <t>Řešení umožňuje infrastrukturní i aplikační škálování jednotlivých komponent přidáváním nových provozních nodů/uzlů/serverů.</t>
  </si>
  <si>
    <t>Req_076</t>
  </si>
  <si>
    <t>Řešení umožňuje infrastrukturní i aplikační škálování jednotlivých komponent posilováním infrastrukturálních výpočetních kapacit (cpu, ram, storage, ...).</t>
  </si>
  <si>
    <t>Req_077</t>
  </si>
  <si>
    <t>Popište podporované infrastrukturní a aplikační komponenty.</t>
  </si>
  <si>
    <t>Req_078</t>
  </si>
  <si>
    <t>Popište iniciační návrh sizingu infrastrukturních  komponent (cpu, ram, storage, požadavky na iops, ...).</t>
  </si>
  <si>
    <t>Req_079</t>
  </si>
  <si>
    <t>Popište iniciační sizing a požadavky na aplikační vrstvu (operační systém, aplikační technologie, aplikační frameworky atd.).</t>
  </si>
  <si>
    <t>Req_080</t>
  </si>
  <si>
    <t>Uveďte jaké DB řešení integrační platforma podporuje (nejlépe MS SQL DB nebo případně OpenSource DB či jiné). V případě, že podporuje jiné DB než MS SQL DB, tak musí být licence, zaškolení administrátorů zadavatele a L3 podpora dodavatele DB řešení součástí nacenění a dodávky.</t>
  </si>
  <si>
    <t>Req_081</t>
  </si>
  <si>
    <t>Řešení podporuje high availaibility provoz.</t>
  </si>
  <si>
    <t>Req_082</t>
  </si>
  <si>
    <t>Řešení podporuje DR provoz (Disaster Recovery model), včetně provozu ve více lokalitách.</t>
  </si>
  <si>
    <t>Req_083</t>
  </si>
  <si>
    <t>Řešení podporuje redundanci na úrovní datové vrstvy (Active-Passive, Active-Active, Databázový cluster).</t>
  </si>
  <si>
    <t>Req_084</t>
  </si>
  <si>
    <t>Integrační platforma/ middleware core</t>
  </si>
  <si>
    <t>Z hlediska throttlingu řešení musí umožnit nastavovat limity průtoku zpráv jednotlivými technologiemi, ale hlavně na úrovni služeb.</t>
  </si>
  <si>
    <t>Req_085</t>
  </si>
  <si>
    <t>Throttling musí být plně konfigurovatelný, jako součástí konfigurace dané služby.</t>
  </si>
  <si>
    <t>Req_086</t>
  </si>
  <si>
    <t>Throttling je možné omezit na úrovni:
- Velikosti zprávy
- Velikosti streamu za čas
- Počtu zpráv za čas (sec/min/hod/den)
- Počtu konzumentů
- apod.</t>
  </si>
  <si>
    <t>Req_087</t>
  </si>
  <si>
    <t>Součástí message queues (asynchronního zpracování front) je i zpracování front zpráv dle priorit.</t>
  </si>
  <si>
    <t>Req_088</t>
  </si>
  <si>
    <t>Message queues (assynchronní zpracování front) obsahuje historii, detailní log i nástroje pro správu front.</t>
  </si>
  <si>
    <t>Req_089</t>
  </si>
  <si>
    <t>Z hlediska journalingu (sledování a záznamenávání událostí) musí být řešen journaling přenášených zpráv. Tuto funkčnost musí platforma podporovat u všech integračních technologií.</t>
  </si>
  <si>
    <t>Req_090</t>
  </si>
  <si>
    <t>Journaling (sledování a zaznamenávání událostí) podporuje správce řešení v administrator cockpitu pomocí visuálního zobrazení journalu konkrétní komunikace konkrétní služby.</t>
  </si>
  <si>
    <t>Req_091</t>
  </si>
  <si>
    <t>Journaling (sledování a zaznamenávání událostí) v případě asynchronního zpracování zohledňuje korelační atributy (korelační ID, process ID), jež spojují více integračních služeb v jednu business službu.</t>
  </si>
  <si>
    <t>Req_092</t>
  </si>
  <si>
    <t>Journaling  (sledování a zaznamenávání událostí) umožňuje vyhledávání v obsahu zprávy (message payload) a vyhledávání v journalu (např. vyhledávání změn atributů)..</t>
  </si>
  <si>
    <t>Req_093</t>
  </si>
  <si>
    <t>Z hlediska runtime konfigurace řešení musí striktně oddělovat konfigurace běhových proměnných pro jednotlivá prostředí. Tyto konfigurace musejí být zabezpečeny a ošetřeny proti útoku a úniku dat.</t>
  </si>
  <si>
    <t>Req_094</t>
  </si>
  <si>
    <t>Z hlediska runtime konfigurace citlivé údaje jako přístupy, ssl hashe apod. musejí být uloženy odděleně v zabezpečené části řešení.</t>
  </si>
  <si>
    <t>Req_095</t>
  </si>
  <si>
    <t>Runtime konfigurace služeb/částí služeb musejí být umožňovat automatizovaný provoz a deployment platformy.</t>
  </si>
  <si>
    <t>Req_096</t>
  </si>
  <si>
    <t>Z hlediska alertingu umožňuje řešení nastavit varování/alerting pro různé typy úloh.</t>
  </si>
  <si>
    <t>Req_097</t>
  </si>
  <si>
    <t>Alert je sestavován pomocí business rule engine (umožňuje nastavení parametrů) a to pro jednotlivé integrační i provozní komponenty.</t>
  </si>
  <si>
    <t>Req_098</t>
  </si>
  <si>
    <t>Alerty je možné zobrazit a konfigurovat v Administrator Grafic User Interface nebo přes notifikační engine (předdefinované šablony) umět zasílat notifikace skupinám nadefinovaným v konfiguraci.</t>
  </si>
  <si>
    <t>Req_099</t>
  </si>
  <si>
    <t>Alerting zajišťuje deduplikaci alertů při notifikaci na koncového uživatele.</t>
  </si>
  <si>
    <t>Req_100</t>
  </si>
  <si>
    <t>Komponenta orchestrace umožňuje jednotné zobrazení aktuálního stavu platformy ve smyslu:
- vizuálního zobrazení aktivovaných komponent, jejich parametrů, škálování s možností prokliku do konfigurace konkrétní komponenty,
- monitoring provozu integrační platformy,
- dashboarding zátěže a objemů, jež realizují jednotlivé integrační komponenty,
- dashboard aktuálně čerpaných licencí.</t>
  </si>
  <si>
    <t>Req_101</t>
  </si>
  <si>
    <t>XML - XSD validace
Řešení musí umožnit validaci zprávy vůči XSD schématu (XSD - W3C doporučení, definující, jak formálně popisovat elementy XML dokumentu, a jeden z jazyků pro popis XML).</t>
  </si>
  <si>
    <t>Req_102</t>
  </si>
  <si>
    <t>XML - Uploading Multiple XSD
Řešení musí umožnit správci hromadné nahrání XSD souborů.</t>
  </si>
  <si>
    <t>Req_103</t>
  </si>
  <si>
    <t>SOAP - WSDL Validation
Řešení musí být schopné validovat zprávy vůči WSDL schématu.</t>
  </si>
  <si>
    <t>Req_104</t>
  </si>
  <si>
    <t>SOAP - Uploading Multiple WSDL
Řešení musí umožnit správci hromadné nahrání WSDL souborů</t>
  </si>
  <si>
    <t>Req_105</t>
  </si>
  <si>
    <t>Custom validations
Řešení musí umožňovat mechanizmus vytváření vlastních validací.</t>
  </si>
  <si>
    <t>Req_106</t>
  </si>
  <si>
    <t>Request Parameters Validation
Řešení musí být schopné validace vstupních parametrů.</t>
  </si>
  <si>
    <t>Req_107</t>
  </si>
  <si>
    <t>Attachment
Řešení musí umožňovat detekci, blokaci, nastavení typu zaslané přílohy (kontroly).</t>
  </si>
  <si>
    <t>Req_108</t>
  </si>
  <si>
    <t>JSON - Validations 
Řešení musí umožňovat JSON validace zpráv (Schéma JSON se používá k ověření struktury a datových typů části JSON, podobně jako schéma XML pro XML).</t>
  </si>
  <si>
    <t>Req_109</t>
  </si>
  <si>
    <t>Scheduling jobs
Řešení musí být schopné vytvářet a spouštět plánované úlohy.</t>
  </si>
  <si>
    <t>Req_110</t>
  </si>
  <si>
    <r>
      <t xml:space="preserve">Protocol support - MUST
Řešení musí podporovat JSON a SOAP zprávy pomocí http
</t>
    </r>
    <r>
      <rPr>
        <b/>
        <sz val="10"/>
        <color theme="1"/>
        <rFont val="Calibri"/>
        <family val="2"/>
        <scheme val="minor"/>
      </rPr>
      <t>Podpora</t>
    </r>
    <r>
      <rPr>
        <sz val="10"/>
        <color theme="1"/>
        <rFont val="Calibri"/>
        <family val="2"/>
        <scheme val="minor"/>
      </rPr>
      <t>:     
 - SOAP 1.1/SOAP 1.2·       
 - JSON</t>
    </r>
  </si>
  <si>
    <t>Req_111</t>
  </si>
  <si>
    <r>
      <t xml:space="preserve">Protocol support - VARIABLE
Řešení musí být schopné podporovat připojení za použití dalších protokolů. Pokud řešení nepodporuje standardně uvedený protokol, uveďte, jak je možné implementovat napojení za použití tohoto protokolu.
</t>
    </r>
    <r>
      <rPr>
        <b/>
        <sz val="10"/>
        <color theme="1"/>
        <rFont val="Calibri"/>
        <family val="2"/>
        <scheme val="minor"/>
      </rPr>
      <t>Podpora</t>
    </r>
    <r>
      <rPr>
        <sz val="10"/>
        <color theme="1"/>
        <rFont val="Calibri"/>
        <family val="2"/>
        <scheme val="minor"/>
      </rPr>
      <t>:       
- JDBC       
- JMS       
- MQTT       
- AMQP       
- Apache Kafka</t>
    </r>
  </si>
  <si>
    <t>Req_112</t>
  </si>
  <si>
    <t xml:space="preserve">Protocol support - SAP, podpora  BAPI a IDOC
Řešení umožňuje úzkou integraci se SAP XI/PI/PO. Pokud řešení nepodporuje integraci na SAP za pomoci BAPI, uveďte, jak je možné se integrovat s prostředím SAP.      
</t>
  </si>
  <si>
    <t>Req_113</t>
  </si>
  <si>
    <t>API Orchestration
Řešení umožňuje vytvářet orchestrované služby, kde výstupem je jedno API.</t>
  </si>
  <si>
    <t>Req_114</t>
  </si>
  <si>
    <t>Error Handling
Řešení podporuje jak built-in error handling, tak možnost vlastního error handlingu na neočekávané události.</t>
  </si>
  <si>
    <t>Req_115</t>
  </si>
  <si>
    <t>Configuration Import/Export
Veškeré konfigurace služeb (flow, objektů, mapování, transformace atd.) musí jít exportovat do textového formátu. Takto exportovaný zdroj musí být přenositelný na jinou instanci/prostředí.</t>
  </si>
  <si>
    <t>Req_116</t>
  </si>
  <si>
    <t>Consumption of 3rd party APIs
Řešení musí umožňovat integraci se službami třetích stran.</t>
  </si>
  <si>
    <t>Req_117</t>
  </si>
  <si>
    <t>Analytics Metrics
Řešení musí umožnit zachycení metrik volané služby: čas volání, název služby, metoda volání, Consumer key, Status Code, atd.</t>
  </si>
  <si>
    <t>Req_118</t>
  </si>
  <si>
    <t>Service Consumer Filtration
Řešení umožňuje filtraci/seskupení služeb a umožňuje následně zobrazit jejich konzumenty.</t>
  </si>
  <si>
    <t>Req_119</t>
  </si>
  <si>
    <r>
      <rPr>
        <sz val="10"/>
        <color rgb="FF000000"/>
        <rFont val="Calibri"/>
        <family val="2"/>
        <scheme val="minor"/>
      </rPr>
      <t>API Call Rate Limiting
Řešení umožňuje měření propustnosti a je možné omezit funkčnost na základě počtu požadavků odeslaných do API GW během časového období nebo na základě objemu dat přenesených prostřednictvím API GW. Limit je možno nastavit pro konkrétního konzumenta.</t>
    </r>
  </si>
  <si>
    <t>Req_120</t>
  </si>
  <si>
    <t>API Mock Creation
Řešení musí být schopné na základě definic služeb vytvořit mock služby (typ zástupného objektu, který simuluje chování určitého objektu, v tomto případě webové služby) a umožnit jejich publikaci konzumentům.</t>
  </si>
  <si>
    <t>Req_121</t>
  </si>
  <si>
    <t>Řešení musí umožnit správci generování WSDL souborů.</t>
  </si>
  <si>
    <t>Req_122</t>
  </si>
  <si>
    <t>Integrační technologie</t>
  </si>
  <si>
    <t>Řešení musí umožnit jednoznačné verzování jednotlivých vyvíjených i provozovaných integračních služeb v rámci integrační platformy.</t>
  </si>
  <si>
    <t>Req_123</t>
  </si>
  <si>
    <t>Každá integrační služba/technologie podléhá vlastnímu životnímu cyklu v minimálním rozsahu:
- Designing
- Prototyping
- Operate/Stable
- To Be Decommisioned
- Deprecated</t>
  </si>
  <si>
    <t>Req_124</t>
  </si>
  <si>
    <t xml:space="preserve">Jednotlivé integrační technologie/komponenty, jež realizují integrační služby, musejí umožnit striktně oddělenou komunikaci mezi interní sítí zadavatele a public internetem. </t>
  </si>
  <si>
    <t>Req_125</t>
  </si>
  <si>
    <t>Je požadováno, aby všechny komponenty, jež zajišťují integrační komunikaci, umožňovaly fungovat nejen v módu interní komunikace, ale i v módu brány/Gateway pro oddělenou, zabezpečenou komunikaci do/z public internetu.</t>
  </si>
  <si>
    <t>Req_126</t>
  </si>
  <si>
    <t>Authorization - Allow Anonymous Users
Řešení musí umožňovat anonymní přístup k vybraným službám.</t>
  </si>
  <si>
    <t>Req_127</t>
  </si>
  <si>
    <t>Modelování služeb</t>
  </si>
  <si>
    <t>Řešení musí umožnit model-driven přístup k vývoji integračních služeb pomocí vytvoření komunikačního modelu, struktury služeb a operací; mapování v grafickém nástroji (Enterprise Architect, ETL cockpit, ...) pro vygenerování vývojových a dokumentačních artefaktů.</t>
  </si>
  <si>
    <t>Req_128</t>
  </si>
  <si>
    <t>Řešení musí realizovat pomocné wizzardy pro přípravu modelů „standardních služeb“. Tyto wizzardy musejí být rozšiřitelné na programové úrovni.</t>
  </si>
  <si>
    <t>Req_129</t>
  </si>
  <si>
    <t>Komponenta obsahuje potřebné nástroje a funkčnosti pro vytvoření modelu standardní služby a její propagace do vývojových nástrojů řešení.</t>
  </si>
  <si>
    <t>Req_130</t>
  </si>
  <si>
    <t>Komponenta obsahuje repositář již vytvořených služeb.</t>
  </si>
  <si>
    <t>Req_131</t>
  </si>
  <si>
    <t>Komponenta zajišťuje verzovanou tvorbu modelu přes centrální versioning systém.</t>
  </si>
  <si>
    <t>Req_132</t>
  </si>
  <si>
    <t>Komponenta umožňuje řídit vznik nových verzí integračních služeb.</t>
  </si>
  <si>
    <t>Req_133</t>
  </si>
  <si>
    <t>Designer/modeller služeb generuje část dokumentace do service repository.</t>
  </si>
  <si>
    <t>Req_134</t>
  </si>
  <si>
    <t>Notifikace</t>
  </si>
  <si>
    <r>
      <t xml:space="preserve">Z hlediska </t>
    </r>
    <r>
      <rPr>
        <sz val="10"/>
        <rFont val="Calibri"/>
        <family val="2"/>
        <scheme val="minor"/>
      </rPr>
      <t>notifikací musí</t>
    </r>
    <r>
      <rPr>
        <sz val="10"/>
        <color theme="1"/>
        <rFont val="Calibri"/>
        <family val="2"/>
        <scheme val="minor"/>
      </rPr>
      <t xml:space="preserve"> řešení obsahovat notifikační engine (rozhraní pro nastavení odesílání notifikací nejen s alerty, ale i odesílání notifikací k událostem, pro definici šablon notifikací, nastavení deduplikace, …).</t>
    </r>
  </si>
  <si>
    <t>Req_135</t>
  </si>
  <si>
    <t>Z hlediska notifikací komponenta musí umožňovat notifikace: 
- emailem,
- SMS.</t>
  </si>
  <si>
    <t>Req_136</t>
  </si>
  <si>
    <t>Z hlediska notifikací komponenta musí umožňovat notifikace do sociálních sítí typu facebooku, Instagram a Socal messagerů WatsUp, Signal, Messagger, Viber.</t>
  </si>
  <si>
    <t>Req_137</t>
  </si>
  <si>
    <t>Z hlediska notifikací komponenta musí vystavovat notifikační rozhraní mimo jiné jako webovou službu.</t>
  </si>
  <si>
    <t>Req_138</t>
  </si>
  <si>
    <t>Z hlediska notifikací komponenta musí umožňovat hromadné notifikace.</t>
  </si>
  <si>
    <t>Req_139</t>
  </si>
  <si>
    <t>Z hlediska notifikací komponenta musí umožňovat využití šablon cílové notifikace a to v rozsahu:
- správa visuálních šablon (HTML předpis),
- využití datových proměnných a mapování v žádosti o notifikaci z backend systému.</t>
  </si>
  <si>
    <t>Req_140</t>
  </si>
  <si>
    <t>Provozní požadavky</t>
  </si>
  <si>
    <t>Řešení umožňuje logovat provoz a nastavit úroveň logování pro jednotlivé typy událostí.</t>
  </si>
  <si>
    <t>Req_141</t>
  </si>
  <si>
    <t>Řešení umožňuje generovat systémový log pro atomické záznamy všech systémových událostí.</t>
  </si>
  <si>
    <t>Req_142</t>
  </si>
  <si>
    <t>Req_143</t>
  </si>
  <si>
    <t>Req_144</t>
  </si>
  <si>
    <t>Req_145</t>
  </si>
  <si>
    <t>Req_146</t>
  </si>
  <si>
    <t>Req_147</t>
  </si>
  <si>
    <t>Req_148</t>
  </si>
  <si>
    <t>Administrátor pracuje pod speciálním účtem.</t>
  </si>
  <si>
    <t>Req_149</t>
  </si>
  <si>
    <t>Administrátorský účet nemá plná systémová oprávnění (root).</t>
  </si>
  <si>
    <t>Req_150</t>
  </si>
  <si>
    <t>Řešení musí umožnit upgrade/update komponent systému se zpětnou kompatibilitou minimálně 1 master verze s tím, že upgrade/update nesmí ovlivnit customizace (loose coupled princip).</t>
  </si>
  <si>
    <t>Req_151</t>
  </si>
  <si>
    <t>Řešení musí podporovat základní principy automatizace - kontinuální implementace (vývojový princip, build, integrace se source code i binary repositories), součástí dodávky je základní set automatizovaných sys a unit testů.</t>
  </si>
  <si>
    <t>Req_152</t>
  </si>
  <si>
    <t>Řešení musí podporovat základní principy automatizace - kontinuání nasazení/delivery (automatizovaný deployment zejména vyvíjených služeb z binary repositářů do jednotlivých prostředí).</t>
  </si>
  <si>
    <t>Req_153</t>
  </si>
  <si>
    <t xml:space="preserve">Řešení podporuje centrální řízení, správu a monitorovaní fungování jednotlivých komponent. Pro monitoring je možno použít například řešení Zabbix, Netdata, Nagios, .... </t>
  </si>
  <si>
    <t>Req_154</t>
  </si>
  <si>
    <t>Self-care portal - User management
Řešení umožňuje registraci, úpravu, mazání, blokování uživatelů v Self-care portálu. Veškeré uživatelské aktivity jsou logovány. Základní údaje jsou řízené Identity Managementem.</t>
  </si>
  <si>
    <t>Req_155</t>
  </si>
  <si>
    <t>Self-care portal - Services consumption
Řešení umožňuje přihlášenému uživateli zobrazit statistiky a detail o konzumovaných službách.</t>
  </si>
  <si>
    <t>Req_156</t>
  </si>
  <si>
    <t>Self-care portal - Localization
Řešení musí umožňovat lokalizaci self-care portálu.</t>
  </si>
  <si>
    <t>Req_157</t>
  </si>
  <si>
    <t>Self-care portal - Documentation
Řešení poskytuje informace o publikovaných službách, prostřednictvím možnosti poskytování dokumentace třetím stranám.</t>
  </si>
  <si>
    <t>Req_158</t>
  </si>
  <si>
    <t>Nabízené řešení musí být na českém trhu prokazatelně podporovatelné (provozovatelné) minimálně 3 partnery.</t>
  </si>
  <si>
    <t>Req_159</t>
  </si>
  <si>
    <t>Nabízené řešení musí být na českém trhu prokazatelně rozvíjitelné  minimálně 3 partnery.</t>
  </si>
  <si>
    <t>Req_160</t>
  </si>
  <si>
    <t>U neprodukčních prostředí neočekáváme potřebu licencování neprodukčně používaných licencí.</t>
  </si>
  <si>
    <t>Req_161</t>
  </si>
  <si>
    <t>Systém v případě poruchy jednoho či více modulů/komponent musí být schopný nadále fungovat a to i za předpokladu případného omezení dostupné funkcionality (tzv. nouzový režim).</t>
  </si>
  <si>
    <t>Req_162</t>
  </si>
  <si>
    <t>Req_163</t>
  </si>
  <si>
    <t>Zadavatel očekává, že součástí plnění poskytnutého jako “krabicové” řešení je udělení nevýhradní, teritoriálně neomezené licence na dobu neurčitou. Licenci je možno užívat a přesouvat mezi společnostmi zadavatele bez ohledu na lokalitu nebo společnost a bez jakýchkoliv dalších omezení. Zadavatel, případně jím určený smluvní partner jsou oprávněni tento produkt upravovat a měnit pouze pro sovu potřebu.</t>
  </si>
  <si>
    <t>Req_164</t>
  </si>
  <si>
    <t>Poskytovatel specifikuje typy licencí, jejich metriky a způsoby užití integrační platformy.</t>
  </si>
  <si>
    <t>Req_165</t>
  </si>
  <si>
    <t>Příprava exit strategie
Dodavatel popíše plán ukončení plnění, který bude popisovat dopady ukončení plnění na zadavatele, a identifikaci a zhodnocení souvisejících rizik, jejich zhodnocení a návrh jejich eliminace a harmonogram činností ukončení či přechodu systému.
Dokument bude předložen zadavateli do 1 měsíce od doručení požadavku zadavatele.</t>
  </si>
  <si>
    <t>Req_166</t>
  </si>
  <si>
    <t>Příprava exit strategie - dodavatel popíše způsob předání kompletní elektronické kopie veškeré dokumentace, kterou vytvořil v rámci svého plnění s tím, že dokumentace bude aktualizována tak, aby odrážela stav integrační platformy a poskytovaných služeb k termínu ukončení plnění.</t>
  </si>
  <si>
    <t>Req_167</t>
  </si>
  <si>
    <t>Dodavatel popíše zadavateli způsob předání všech hesel, šifrovacích klíčů, certifikátů a dalších autentizačních prostředků, které zadavateli umožní administrátorský přístup k veškerým datům, databázím, systémům, případně k dalším technickým prostředkům.</t>
  </si>
  <si>
    <t>Req_168</t>
  </si>
  <si>
    <t>Předmět plnění jako celek i jeho veškeré dílčí části musí být vždy plně v souladu s aktuálně platnou legislativou, tj. musí splňovat veškeré zákonné normy, podzákonné normy, včetně vnitřní řídící dokumentace zadavatele.</t>
  </si>
  <si>
    <t>Req_169</t>
  </si>
  <si>
    <t>Verze systému v jednotlivých prostředích budou výrazně graficky odlišitelná nastavením parametru.</t>
  </si>
  <si>
    <t>Req_170</t>
  </si>
  <si>
    <r>
      <t xml:space="preserve">Auditní záznamy budou obsahovat:
- ID uživatele
- Datum a čas události
- Popis události (přihlášení, odhlášení, neoprávněný přístup, změna nastavení)
- </t>
    </r>
    <r>
      <rPr>
        <sz val="10"/>
        <rFont val="Calibri"/>
        <family val="2"/>
        <scheme val="minor"/>
      </rPr>
      <t>Identifikátor rozhraní</t>
    </r>
    <r>
      <rPr>
        <sz val="10"/>
        <color theme="1"/>
        <rFont val="Calibri"/>
        <family val="2"/>
        <scheme val="minor"/>
      </rPr>
      <t xml:space="preserve"> (název rozhraní a message ID)</t>
    </r>
  </si>
  <si>
    <t>Req_171</t>
  </si>
  <si>
    <t>Service repository and documentation</t>
  </si>
  <si>
    <t>Řešení musí obsahovat komponentu Enterprise Service Repository jako nástroj pro grafické zobrazení dokumentace integračních služeb.</t>
  </si>
  <si>
    <t>Req_172</t>
  </si>
  <si>
    <t>Komponenta zobrazuje aktuální stav vygenerované dokumentace (service designer/modeller):
- Servisní specifikace služby
- Interface agreementy poskytovatel-konzument
- Odkazy na definiční artefakty (wsdl, swagger, …)</t>
  </si>
  <si>
    <t>Req_173</t>
  </si>
  <si>
    <t>Komponenta graficky zobrazuje vztahy mezi jednotlivými službami, jejich propojení/relace s drilldown - proklikem na detailní informace</t>
  </si>
  <si>
    <t>Req_174</t>
  </si>
  <si>
    <t>Komponenta obsahuje pro každou takto konfigurovanou službu komunikační prvek/rozhraní, jež poskytuje aktuální běhové informace o konkrétní službě (existuje, neexistuje, verze, název, ...).</t>
  </si>
  <si>
    <t>Req_175</t>
  </si>
  <si>
    <t>Komponenta umožňuje fulltextové i parametrické vyhledávání napříč dokumentační bází Enterprise Services Registry a integračními službami, které jsou řešením realizovány.</t>
  </si>
  <si>
    <t>Req_176</t>
  </si>
  <si>
    <t>Komponenta umožňuje export vybrané dokumentace konkrétní služby jako celistvé informace do strukturovaného formátu čitelného běžným uživatelem (např. PDF formátu, DOCX formátu).</t>
  </si>
  <si>
    <t>Req_177</t>
  </si>
  <si>
    <t>Komponenta specificky definuje oprávnění zobrazení jednotlivých služeb z důvodu poskytnutí dat třetím stranám (např. wsdl definicím poskytovaného rozhraní dodavateli/konzumentovi služby):
- integrační technologie,
- služba,
- operace,
- dokumenty a artefakty,
- relace mezi konzumentem, integrační platformou a poskytovatelem.</t>
  </si>
  <si>
    <t>Req_178</t>
  </si>
  <si>
    <t>Souborové přenosy</t>
  </si>
  <si>
    <t>Z hlediska souborových přenosů řešení musí umožnit zabezpečený přenos datových souborů. Přenos datových souborů se typicky odehrává asynchronně kvůli objemným přenosům od poskytovatele ke konzumentům.</t>
  </si>
  <si>
    <t>Req_179</t>
  </si>
  <si>
    <t>Z hlediska souborových přenosů komponenta musí umožnit konfiguraci, provoz a monitoring jednotlivých souborových přenosů.</t>
  </si>
  <si>
    <t>Req_180</t>
  </si>
  <si>
    <t>Z hlediska souborových přenosů komponenta musí umožnit připojit se na sdílené úložiště poskytovatele i konzumenta:
- Souborové přenosy musejí být zabezpečeny pomocí SFTP protokolu
- Sdílené úložiště může být typově NFS, FS, mounted storage, ...</t>
  </si>
  <si>
    <t>Req_181</t>
  </si>
  <si>
    <t>Souborové přenosy logují specificky verzi přenášeného souboru.</t>
  </si>
  <si>
    <t>Req_182</t>
  </si>
  <si>
    <t>Vývoj služeb</t>
  </si>
  <si>
    <t>Komponenta umožňuje grafické modelování vazeb a atributů jednotlivých bloků služby/operací.</t>
  </si>
  <si>
    <t>Req_183</t>
  </si>
  <si>
    <t>Komponenta SDK (software development kit) umožňuje rozšířit vývoj služby o komplexnější úlohy voláním custom javacode třídy.</t>
  </si>
  <si>
    <t>Req_184</t>
  </si>
  <si>
    <t>Komponenta SDK (software development kit) se integruje s centrálním source code repository zadavatele a je možné ji napojit na automatizované IT delivery nástroje (kontinuální integrace, build).</t>
  </si>
  <si>
    <t>Req_185</t>
  </si>
  <si>
    <t>Řešení podporuje model-driven development s cílem výrazně snížit primární zátěž na vývojáře.</t>
  </si>
  <si>
    <t>Req_186</t>
  </si>
  <si>
    <t>Komponenta umožňuje distribuovaný vývoj služeb.</t>
  </si>
  <si>
    <t>Req_187</t>
  </si>
  <si>
    <t>Komponenta musí zajistit validaci veškerých artefaktů a konfigurací, jež reprezentují vývoj služby tak, aby byla zajištěna normalizace a stabilita vývoje.</t>
  </si>
  <si>
    <t>Req_188</t>
  </si>
  <si>
    <t>Komponenta umožňuje přehledný reporting změn nad konkrétními službami (development journal/auditní logování vývoje).</t>
  </si>
  <si>
    <t>Req_189</t>
  </si>
  <si>
    <t>Service Deployment - Management
Řešení musí umožňovat práci se službami bez nadbytečné a složité konfigurace, aby bylo možné například opravy chyb nasazovat v co nejkratším čase.</t>
  </si>
  <si>
    <t>Req_190</t>
  </si>
  <si>
    <r>
      <rPr>
        <sz val="10"/>
        <color rgb="FF000000"/>
        <rFont val="Calibri"/>
        <family val="2"/>
        <scheme val="minor"/>
      </rPr>
      <t>APIs Versioning
Řešení podporuje transparentní verzování služeb</t>
    </r>
    <r>
      <rPr>
        <sz val="10"/>
        <color theme="1"/>
        <rFont val="Calibri"/>
        <family val="2"/>
        <scheme val="minor"/>
      </rPr>
      <t>.</t>
    </r>
  </si>
  <si>
    <t>Req_191</t>
  </si>
  <si>
    <t>New APIs Version Notification
Řešení podporuje mechanizmus notifikací uživatelů o nových verzích rozhraní.</t>
  </si>
  <si>
    <t>Req_192</t>
  </si>
  <si>
    <t>API Testing
Řešení musí poskytovat možnost k podpoře testování vystavených služeb proti backendům, popř. vystaveným mockům.</t>
  </si>
  <si>
    <t>Req_193</t>
  </si>
  <si>
    <t>Webové služby</t>
  </si>
  <si>
    <t>Z hlediska webových služeb řešení musí podporovat komunikaci na webových technologiích - SOAP v 1.1, 1.2 definice pomocí xml/wsdl artefaktů.</t>
  </si>
  <si>
    <t>Req_194</t>
  </si>
  <si>
    <t>Z hlediska webovych služeb řešení musí podporovat komunikaci na webových technologiích - REST definice pomocí json/openApi či swagger</t>
  </si>
  <si>
    <t>Req_195</t>
  </si>
  <si>
    <t>Z hlediska webovych služeb musí řešení umožňovat typy webových služeb
- Proxy služby = 1 poskytovatel, N konzumentů, unifikace služby, validace.</t>
  </si>
  <si>
    <t>Req_196</t>
  </si>
  <si>
    <t>Z hlediska webovych služeb musí řešení umožňovat typy webových služeb
- Kompozitní služby = N poskytovatelů, M konzumentů, překlady, transformace, mapování, není doporučováno do kompozitních služeb implementovat business logiku.</t>
  </si>
  <si>
    <t>Req_197</t>
  </si>
  <si>
    <t>Z hlediska webových služeb musí řešení umožňovat typy webových služeb
- Service bus = integrační sběrnici, kde mohou poskytovatelé vystavovat služby a konzumenty libovolně konzumovat.</t>
  </si>
  <si>
    <t>Req_198</t>
  </si>
  <si>
    <t>Z hlediska webových služeb řešení musí umožňovat typy transakcí přes webové služby:
- Synchronních přenos (sekvenční Request --&gt; Response),
- Asynchronní přenos (Request, zpracování, Response).</t>
  </si>
  <si>
    <t>Req_199</t>
  </si>
  <si>
    <t>Z hlediska webových služeb řešení musí obsahovat komponenty pro vnější komunikaci typu ESB B2B, B2C gateway.</t>
  </si>
  <si>
    <t>Požadováno
v DEMO</t>
  </si>
  <si>
    <t>Řešení poskytuje prostředí pro administrátory, kde mohou provádět správu prostředí z pohledu monitoringu prostředí, stavu komponent, instancí, konzumace výkonu, stavu prostředí.</t>
  </si>
  <si>
    <t>Řešení poskytuje prostředí pro administrátory, kde mohou provádět správu obsahu logů, filtrování, vyhledávání (parametricky i fulltextově).</t>
  </si>
  <si>
    <t>Řešení podporuje architekturu Fluentd pro sbírání distribuovaných logů.</t>
  </si>
  <si>
    <t>Řešení podporuje architekturu Elastic Stacku (ELK/EFG) pro sbírání distribuovaných logů.</t>
  </si>
  <si>
    <t>Řešení umožňuje generovat aplikační log pro toky jednotlivých integračních zpráv a to až na úroveň obsahu zprávy.</t>
  </si>
  <si>
    <t>Řešení umožňuje napojení na centrální monitoring zadavatele a to na úrovni infrastruktury (konzumace infrastrukturních kapacit v čase) i na úrovni aplikace.
- napojení událostí (servis infrastruktury --&gt; servery, komponenty --&gt; integrační platforma).</t>
  </si>
  <si>
    <t>Celkové hodnocení</t>
  </si>
  <si>
    <r>
      <rPr>
        <i/>
        <sz val="11"/>
        <color theme="1"/>
        <rFont val="Calibri"/>
        <family val="2"/>
        <scheme val="minor"/>
      </rPr>
      <t>Povinné informace</t>
    </r>
    <r>
      <rPr>
        <b/>
        <i/>
        <sz val="11"/>
        <color theme="1"/>
        <rFont val="Calibri"/>
        <family val="2"/>
        <scheme val="minor"/>
      </rPr>
      <t xml:space="preserve"> na doplnění od účastníků veřejné zakázky</t>
    </r>
  </si>
  <si>
    <t>Prověření splnění požadavků
v DEMO/v dokumentaci</t>
  </si>
  <si>
    <r>
      <rPr>
        <i/>
        <sz val="11"/>
        <color theme="1"/>
        <rFont val="Calibri"/>
        <family val="2"/>
        <scheme val="minor"/>
      </rPr>
      <t xml:space="preserve">Povinné informace </t>
    </r>
    <r>
      <rPr>
        <b/>
        <i/>
        <sz val="11"/>
        <color theme="1"/>
        <rFont val="Calibri"/>
        <family val="2"/>
        <scheme val="minor"/>
      </rPr>
      <t xml:space="preserve">na doplnění od vybraného účastníka veřejné zakázky (do nabídky se </t>
    </r>
    <r>
      <rPr>
        <b/>
        <i/>
        <sz val="11"/>
        <color rgb="FFFF0000"/>
        <rFont val="Calibri"/>
        <family val="2"/>
        <scheme val="minor"/>
      </rPr>
      <t xml:space="preserve">nevyplňuje; až vybraný uchazeč na písemnou výzvu doloží - viz dikce bodu 10 ve Výzvě k podání nabídek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</si>
</sst>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49" fontId="8" fillId="3" borderId="1" xfId="0" applyNumberFormat="1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3" borderId="7" xfId="0" applyFont="1" applyFill="1" applyBorder="1" applyAlignment="1">
      <alignment horizontal="left" vertical="top" wrapText="1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2" fillId="4" borderId="5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11" fillId="4" borderId="9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left" vertical="top" wrapText="1"/>
    </xf>
    <xf numFmtId="0" fontId="7" fillId="4" borderId="1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3" fillId="5" borderId="1" xfId="0" applyFont="1" applyFill="1" applyBorder="1" applyAlignment="1" applyProtection="1">
      <alignment horizontal="left" vertical="top" wrapText="1"/>
      <protection locked="0"/>
    </xf>
    <xf numFmtId="0" fontId="3" fillId="5" borderId="2" xfId="0" applyFont="1" applyFill="1" applyBorder="1" applyAlignment="1" applyProtection="1">
      <alignment horizontal="left" vertical="top" wrapText="1"/>
      <protection locked="0"/>
    </xf>
    <xf numFmtId="0" fontId="6" fillId="4" borderId="11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0" fontId="11" fillId="4" borderId="12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7" fillId="4" borderId="17" xfId="0" applyFont="1" applyFill="1" applyBorder="1" applyAlignment="1">
      <alignment horizontal="center" vertical="top" wrapText="1"/>
    </xf>
    <xf numFmtId="0" fontId="7" fillId="4" borderId="18" xfId="0" applyFont="1" applyFill="1" applyBorder="1" applyAlignment="1">
      <alignment horizontal="center" vertical="top" wrapText="1"/>
    </xf>
    <xf numFmtId="0" fontId="7" fillId="2" borderId="19" xfId="0" applyFont="1" applyFill="1" applyBorder="1" applyAlignment="1">
      <alignment horizontal="center" vertical="top" wrapText="1"/>
    </xf>
    <xf numFmtId="0" fontId="7" fillId="2" borderId="18" xfId="0" applyFont="1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4"/>
  <sheetViews>
    <sheetView showGridLines="0" tabSelected="1" workbookViewId="0" topLeftCell="E1">
      <pane ySplit="4" topLeftCell="A5" activePane="bottomLeft" state="frozen"/>
      <selection pane="bottomLeft" activeCell="H5" sqref="H5"/>
    </sheetView>
  </sheetViews>
  <sheetFormatPr defaultColWidth="9.140625" defaultRowHeight="15"/>
  <cols>
    <col min="1" max="1" width="7.7109375" style="3" customWidth="1"/>
    <col min="2" max="2" width="12.7109375" style="3" bestFit="1" customWidth="1"/>
    <col min="3" max="3" width="18.140625" style="3" bestFit="1" customWidth="1"/>
    <col min="4" max="4" width="75.7109375" style="3" customWidth="1"/>
    <col min="5" max="5" width="14.00390625" style="11" bestFit="1" customWidth="1"/>
    <col min="6" max="6" width="9.8515625" style="3" bestFit="1" customWidth="1"/>
    <col min="7" max="7" width="32.140625" style="3" bestFit="1" customWidth="1"/>
    <col min="8" max="8" width="38.00390625" style="3" bestFit="1" customWidth="1"/>
    <col min="9" max="9" width="12.7109375" style="3" bestFit="1" customWidth="1"/>
    <col min="10" max="10" width="28.8515625" style="3" customWidth="1"/>
    <col min="11" max="11" width="24.00390625" style="3" bestFit="1" customWidth="1"/>
    <col min="12" max="12" width="75.7109375" style="3" customWidth="1"/>
    <col min="13" max="16384" width="9.140625" style="3" customWidth="1"/>
  </cols>
  <sheetData>
    <row r="1" spans="1:12" s="9" customFormat="1" ht="17.25" customHeight="1" thickBo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2" s="9" customFormat="1" ht="17.25">
      <c r="A2" s="46"/>
      <c r="B2" s="47"/>
      <c r="C2" s="47"/>
      <c r="D2" s="47"/>
      <c r="E2" s="47"/>
      <c r="F2" s="47"/>
      <c r="G2" s="47"/>
      <c r="H2" s="47"/>
      <c r="I2" s="48"/>
      <c r="J2" s="49"/>
      <c r="K2" s="50"/>
      <c r="L2" s="30"/>
    </row>
    <row r="3" spans="1:12" s="21" customFormat="1" ht="45">
      <c r="A3" s="36" t="s">
        <v>1</v>
      </c>
      <c r="B3" s="37"/>
      <c r="C3" s="37"/>
      <c r="D3" s="37"/>
      <c r="E3" s="37"/>
      <c r="F3" s="37"/>
      <c r="G3" s="38" t="s">
        <v>434</v>
      </c>
      <c r="H3" s="38"/>
      <c r="I3" s="39" t="s">
        <v>2</v>
      </c>
      <c r="J3" s="39"/>
      <c r="K3" s="39"/>
      <c r="L3" s="28" t="s">
        <v>436</v>
      </c>
    </row>
    <row r="4" spans="1:12" s="10" customFormat="1" ht="30">
      <c r="A4" s="26" t="s">
        <v>3</v>
      </c>
      <c r="B4" s="27" t="s">
        <v>4</v>
      </c>
      <c r="C4" s="27" t="s">
        <v>5</v>
      </c>
      <c r="D4" s="27" t="s">
        <v>6</v>
      </c>
      <c r="E4" s="27" t="s">
        <v>426</v>
      </c>
      <c r="F4" s="27" t="s">
        <v>7</v>
      </c>
      <c r="G4" s="27" t="s">
        <v>9</v>
      </c>
      <c r="H4" s="27" t="s">
        <v>10</v>
      </c>
      <c r="I4" s="1" t="s">
        <v>11</v>
      </c>
      <c r="J4" s="1" t="s">
        <v>435</v>
      </c>
      <c r="K4" s="1" t="s">
        <v>12</v>
      </c>
      <c r="L4" s="29" t="s">
        <v>8</v>
      </c>
    </row>
    <row r="5" spans="1:12" ht="25.5">
      <c r="A5" s="22" t="s">
        <v>13</v>
      </c>
      <c r="B5" s="2" t="s">
        <v>14</v>
      </c>
      <c r="C5" s="2" t="s">
        <v>15</v>
      </c>
      <c r="D5" s="2" t="s">
        <v>16</v>
      </c>
      <c r="E5" s="6" t="s">
        <v>17</v>
      </c>
      <c r="F5" s="2" t="s">
        <v>18</v>
      </c>
      <c r="G5" s="34"/>
      <c r="H5" s="34"/>
      <c r="I5" s="31">
        <f aca="true" t="shared" si="0" ref="I5:I36">IF(F5="Vysoká",IF(G5="Nativní součást",10,IF(G5="Konfigurace/Doplnění do dokumentace",7,IF(G5="Nutno vyvinout",3,0))),IF(F5="Střední",IF(G5="Nativní součást",8,IF(G5="Konfigurace/Doplnění do dokumentace",5,IF(G5="Nutno vyvinout",2,0))),IF(F5="Nízká",IF(G5="Nativní součást",3,IF(G5="Konfigurace/Doplnění do dokumentace",2,IF(G5="Nutno vyvinout",1,0))),0)))</f>
        <v>0</v>
      </c>
      <c r="J5" s="31"/>
      <c r="K5" s="31"/>
      <c r="L5" s="23"/>
    </row>
    <row r="6" spans="1:12" ht="15">
      <c r="A6" s="22" t="s">
        <v>19</v>
      </c>
      <c r="B6" s="2" t="s">
        <v>14</v>
      </c>
      <c r="C6" s="2" t="s">
        <v>15</v>
      </c>
      <c r="D6" s="2" t="s">
        <v>20</v>
      </c>
      <c r="E6" s="6" t="s">
        <v>17</v>
      </c>
      <c r="F6" s="2" t="s">
        <v>18</v>
      </c>
      <c r="G6" s="34"/>
      <c r="H6" s="34"/>
      <c r="I6" s="31">
        <f t="shared" si="0"/>
        <v>0</v>
      </c>
      <c r="J6" s="31"/>
      <c r="K6" s="31"/>
      <c r="L6" s="23"/>
    </row>
    <row r="7" spans="1:12" ht="63.75">
      <c r="A7" s="22" t="s">
        <v>21</v>
      </c>
      <c r="B7" s="2" t="s">
        <v>14</v>
      </c>
      <c r="C7" s="2" t="s">
        <v>15</v>
      </c>
      <c r="D7" s="2" t="s">
        <v>22</v>
      </c>
      <c r="E7" s="6" t="s">
        <v>17</v>
      </c>
      <c r="F7" s="2" t="s">
        <v>18</v>
      </c>
      <c r="G7" s="34"/>
      <c r="H7" s="34"/>
      <c r="I7" s="31">
        <f t="shared" si="0"/>
        <v>0</v>
      </c>
      <c r="J7" s="31"/>
      <c r="K7" s="31"/>
      <c r="L7" s="23"/>
    </row>
    <row r="8" spans="1:12" ht="76.5">
      <c r="A8" s="22" t="s">
        <v>23</v>
      </c>
      <c r="B8" s="2" t="s">
        <v>14</v>
      </c>
      <c r="C8" s="2" t="s">
        <v>15</v>
      </c>
      <c r="D8" s="2" t="s">
        <v>24</v>
      </c>
      <c r="E8" s="6" t="s">
        <v>17</v>
      </c>
      <c r="F8" s="2" t="s">
        <v>18</v>
      </c>
      <c r="G8" s="34"/>
      <c r="H8" s="34"/>
      <c r="I8" s="31">
        <f t="shared" si="0"/>
        <v>0</v>
      </c>
      <c r="J8" s="31"/>
      <c r="K8" s="31"/>
      <c r="L8" s="23"/>
    </row>
    <row r="9" spans="1:12" ht="15">
      <c r="A9" s="22" t="s">
        <v>25</v>
      </c>
      <c r="B9" s="2" t="s">
        <v>26</v>
      </c>
      <c r="C9" s="2" t="s">
        <v>27</v>
      </c>
      <c r="D9" s="2" t="s">
        <v>28</v>
      </c>
      <c r="E9" s="6" t="s">
        <v>17</v>
      </c>
      <c r="F9" s="2" t="s">
        <v>18</v>
      </c>
      <c r="G9" s="34"/>
      <c r="H9" s="34"/>
      <c r="I9" s="31">
        <f t="shared" si="0"/>
        <v>0</v>
      </c>
      <c r="J9" s="31"/>
      <c r="K9" s="31"/>
      <c r="L9" s="23"/>
    </row>
    <row r="10" spans="1:12" ht="25.5">
      <c r="A10" s="22" t="s">
        <v>29</v>
      </c>
      <c r="B10" s="2" t="s">
        <v>26</v>
      </c>
      <c r="C10" s="2" t="s">
        <v>27</v>
      </c>
      <c r="D10" s="2" t="s">
        <v>30</v>
      </c>
      <c r="E10" s="6" t="s">
        <v>17</v>
      </c>
      <c r="F10" s="2" t="s">
        <v>18</v>
      </c>
      <c r="G10" s="34"/>
      <c r="H10" s="34"/>
      <c r="I10" s="31">
        <f t="shared" si="0"/>
        <v>0</v>
      </c>
      <c r="J10" s="31"/>
      <c r="K10" s="31"/>
      <c r="L10" s="23"/>
    </row>
    <row r="11" spans="1:12" ht="25.5">
      <c r="A11" s="22" t="s">
        <v>31</v>
      </c>
      <c r="B11" s="2" t="s">
        <v>26</v>
      </c>
      <c r="C11" s="2" t="s">
        <v>27</v>
      </c>
      <c r="D11" s="2" t="s">
        <v>32</v>
      </c>
      <c r="E11" s="6" t="s">
        <v>17</v>
      </c>
      <c r="F11" s="2" t="s">
        <v>18</v>
      </c>
      <c r="G11" s="34"/>
      <c r="H11" s="34"/>
      <c r="I11" s="31">
        <f t="shared" si="0"/>
        <v>0</v>
      </c>
      <c r="J11" s="31"/>
      <c r="K11" s="31"/>
      <c r="L11" s="23"/>
    </row>
    <row r="12" spans="1:12" ht="15">
      <c r="A12" s="22" t="s">
        <v>33</v>
      </c>
      <c r="B12" s="2" t="s">
        <v>26</v>
      </c>
      <c r="C12" s="2" t="s">
        <v>27</v>
      </c>
      <c r="D12" s="2" t="s">
        <v>34</v>
      </c>
      <c r="E12" s="6" t="s">
        <v>17</v>
      </c>
      <c r="F12" s="2" t="s">
        <v>18</v>
      </c>
      <c r="G12" s="34"/>
      <c r="H12" s="34"/>
      <c r="I12" s="31">
        <f t="shared" si="0"/>
        <v>0</v>
      </c>
      <c r="J12" s="31"/>
      <c r="K12" s="31"/>
      <c r="L12" s="23"/>
    </row>
    <row r="13" spans="1:12" ht="15">
      <c r="A13" s="22" t="s">
        <v>35</v>
      </c>
      <c r="B13" s="2" t="s">
        <v>26</v>
      </c>
      <c r="C13" s="2" t="s">
        <v>27</v>
      </c>
      <c r="D13" s="2" t="s">
        <v>36</v>
      </c>
      <c r="E13" s="6" t="s">
        <v>17</v>
      </c>
      <c r="F13" s="2" t="s">
        <v>37</v>
      </c>
      <c r="G13" s="34"/>
      <c r="H13" s="34"/>
      <c r="I13" s="31">
        <f t="shared" si="0"/>
        <v>0</v>
      </c>
      <c r="J13" s="32"/>
      <c r="K13" s="32"/>
      <c r="L13" s="23"/>
    </row>
    <row r="14" spans="1:12" ht="25.5">
      <c r="A14" s="22" t="s">
        <v>38</v>
      </c>
      <c r="B14" s="2" t="s">
        <v>26</v>
      </c>
      <c r="C14" s="2" t="s">
        <v>27</v>
      </c>
      <c r="D14" s="13" t="s">
        <v>39</v>
      </c>
      <c r="E14" s="6" t="s">
        <v>17</v>
      </c>
      <c r="F14" s="2" t="s">
        <v>40</v>
      </c>
      <c r="G14" s="34"/>
      <c r="H14" s="34"/>
      <c r="I14" s="31">
        <f t="shared" si="0"/>
        <v>0</v>
      </c>
      <c r="J14" s="31"/>
      <c r="K14" s="31"/>
      <c r="L14" s="23"/>
    </row>
    <row r="15" spans="1:12" ht="25.5">
      <c r="A15" s="22" t="s">
        <v>41</v>
      </c>
      <c r="B15" s="2" t="s">
        <v>26</v>
      </c>
      <c r="C15" s="2" t="s">
        <v>27</v>
      </c>
      <c r="D15" s="2" t="s">
        <v>42</v>
      </c>
      <c r="E15" s="6" t="s">
        <v>17</v>
      </c>
      <c r="F15" s="2" t="s">
        <v>18</v>
      </c>
      <c r="G15" s="34"/>
      <c r="H15" s="34"/>
      <c r="I15" s="31">
        <f t="shared" si="0"/>
        <v>0</v>
      </c>
      <c r="J15" s="31"/>
      <c r="K15" s="31"/>
      <c r="L15" s="23"/>
    </row>
    <row r="16" spans="1:12" ht="51">
      <c r="A16" s="22" t="s">
        <v>43</v>
      </c>
      <c r="B16" s="2" t="s">
        <v>26</v>
      </c>
      <c r="C16" s="2" t="s">
        <v>27</v>
      </c>
      <c r="D16" s="13" t="s">
        <v>44</v>
      </c>
      <c r="E16" s="6" t="s">
        <v>17</v>
      </c>
      <c r="F16" s="2" t="s">
        <v>40</v>
      </c>
      <c r="G16" s="34"/>
      <c r="H16" s="34"/>
      <c r="I16" s="31">
        <f t="shared" si="0"/>
        <v>0</v>
      </c>
      <c r="J16" s="31"/>
      <c r="K16" s="31"/>
      <c r="L16" s="23"/>
    </row>
    <row r="17" spans="1:12" ht="25.5">
      <c r="A17" s="22" t="s">
        <v>45</v>
      </c>
      <c r="B17" s="2" t="s">
        <v>26</v>
      </c>
      <c r="C17" s="2" t="s">
        <v>27</v>
      </c>
      <c r="D17" s="2" t="s">
        <v>46</v>
      </c>
      <c r="E17" s="6" t="s">
        <v>17</v>
      </c>
      <c r="F17" s="2" t="s">
        <v>18</v>
      </c>
      <c r="G17" s="34"/>
      <c r="H17" s="34"/>
      <c r="I17" s="31">
        <f t="shared" si="0"/>
        <v>0</v>
      </c>
      <c r="J17" s="31"/>
      <c r="K17" s="31"/>
      <c r="L17" s="23"/>
    </row>
    <row r="18" spans="1:12" ht="15">
      <c r="A18" s="22" t="s">
        <v>47</v>
      </c>
      <c r="B18" s="2" t="s">
        <v>26</v>
      </c>
      <c r="C18" s="2" t="s">
        <v>27</v>
      </c>
      <c r="D18" s="2" t="s">
        <v>48</v>
      </c>
      <c r="E18" s="6" t="s">
        <v>17</v>
      </c>
      <c r="F18" s="2" t="s">
        <v>37</v>
      </c>
      <c r="G18" s="34"/>
      <c r="H18" s="34"/>
      <c r="I18" s="31">
        <f t="shared" si="0"/>
        <v>0</v>
      </c>
      <c r="J18" s="32"/>
      <c r="K18" s="32"/>
      <c r="L18" s="23"/>
    </row>
    <row r="19" spans="1:12" ht="25.5">
      <c r="A19" s="22" t="s">
        <v>49</v>
      </c>
      <c r="B19" s="2" t="s">
        <v>26</v>
      </c>
      <c r="C19" s="2" t="s">
        <v>27</v>
      </c>
      <c r="D19" s="13" t="s">
        <v>50</v>
      </c>
      <c r="E19" s="6" t="s">
        <v>51</v>
      </c>
      <c r="F19" s="2" t="s">
        <v>18</v>
      </c>
      <c r="G19" s="34"/>
      <c r="H19" s="34"/>
      <c r="I19" s="31">
        <f t="shared" si="0"/>
        <v>0</v>
      </c>
      <c r="J19" s="31"/>
      <c r="K19" s="31"/>
      <c r="L19" s="23"/>
    </row>
    <row r="20" spans="1:12" ht="25.5">
      <c r="A20" s="22" t="s">
        <v>52</v>
      </c>
      <c r="B20" s="2" t="s">
        <v>26</v>
      </c>
      <c r="C20" s="2" t="s">
        <v>27</v>
      </c>
      <c r="D20" s="13" t="s">
        <v>53</v>
      </c>
      <c r="E20" s="6" t="s">
        <v>17</v>
      </c>
      <c r="F20" s="2" t="s">
        <v>18</v>
      </c>
      <c r="G20" s="34"/>
      <c r="H20" s="34"/>
      <c r="I20" s="31">
        <f t="shared" si="0"/>
        <v>0</v>
      </c>
      <c r="J20" s="31"/>
      <c r="K20" s="31"/>
      <c r="L20" s="23"/>
    </row>
    <row r="21" spans="1:12" ht="15">
      <c r="A21" s="22" t="s">
        <v>54</v>
      </c>
      <c r="B21" s="2" t="s">
        <v>26</v>
      </c>
      <c r="C21" s="2" t="s">
        <v>27</v>
      </c>
      <c r="D21" s="2" t="s">
        <v>55</v>
      </c>
      <c r="E21" s="6" t="s">
        <v>51</v>
      </c>
      <c r="F21" s="2" t="s">
        <v>18</v>
      </c>
      <c r="G21" s="34"/>
      <c r="H21" s="34"/>
      <c r="I21" s="31">
        <f t="shared" si="0"/>
        <v>0</v>
      </c>
      <c r="J21" s="31"/>
      <c r="K21" s="31"/>
      <c r="L21" s="23"/>
    </row>
    <row r="22" spans="1:12" ht="15">
      <c r="A22" s="22" t="s">
        <v>56</v>
      </c>
      <c r="B22" s="2" t="s">
        <v>26</v>
      </c>
      <c r="C22" s="2" t="s">
        <v>27</v>
      </c>
      <c r="D22" s="2" t="s">
        <v>57</v>
      </c>
      <c r="E22" s="6" t="s">
        <v>17</v>
      </c>
      <c r="F22" s="2" t="s">
        <v>18</v>
      </c>
      <c r="G22" s="34"/>
      <c r="H22" s="34"/>
      <c r="I22" s="31">
        <f t="shared" si="0"/>
        <v>0</v>
      </c>
      <c r="J22" s="31"/>
      <c r="K22" s="31"/>
      <c r="L22" s="23"/>
    </row>
    <row r="23" spans="1:12" ht="38.25">
      <c r="A23" s="22" t="s">
        <v>58</v>
      </c>
      <c r="B23" s="2" t="s">
        <v>26</v>
      </c>
      <c r="C23" s="2" t="s">
        <v>27</v>
      </c>
      <c r="D23" s="13" t="s">
        <v>59</v>
      </c>
      <c r="E23" s="6" t="s">
        <v>17</v>
      </c>
      <c r="F23" s="2" t="s">
        <v>40</v>
      </c>
      <c r="G23" s="34"/>
      <c r="H23" s="34"/>
      <c r="I23" s="31">
        <f t="shared" si="0"/>
        <v>0</v>
      </c>
      <c r="J23" s="31"/>
      <c r="K23" s="31"/>
      <c r="L23" s="23"/>
    </row>
    <row r="24" spans="1:12" ht="25.5">
      <c r="A24" s="22" t="s">
        <v>60</v>
      </c>
      <c r="B24" s="2" t="s">
        <v>26</v>
      </c>
      <c r="C24" s="2" t="s">
        <v>27</v>
      </c>
      <c r="D24" s="13" t="s">
        <v>61</v>
      </c>
      <c r="E24" s="6" t="s">
        <v>17</v>
      </c>
      <c r="F24" s="2" t="s">
        <v>18</v>
      </c>
      <c r="G24" s="34"/>
      <c r="H24" s="34"/>
      <c r="I24" s="31">
        <f t="shared" si="0"/>
        <v>0</v>
      </c>
      <c r="J24" s="31"/>
      <c r="K24" s="31"/>
      <c r="L24" s="23"/>
    </row>
    <row r="25" spans="1:12" ht="25.5">
      <c r="A25" s="22" t="s">
        <v>62</v>
      </c>
      <c r="B25" s="2" t="s">
        <v>26</v>
      </c>
      <c r="C25" s="2" t="s">
        <v>27</v>
      </c>
      <c r="D25" s="13" t="s">
        <v>63</v>
      </c>
      <c r="E25" s="6" t="s">
        <v>17</v>
      </c>
      <c r="F25" s="2" t="s">
        <v>40</v>
      </c>
      <c r="G25" s="34"/>
      <c r="H25" s="34"/>
      <c r="I25" s="31">
        <f t="shared" si="0"/>
        <v>0</v>
      </c>
      <c r="J25" s="31"/>
      <c r="K25" s="31"/>
      <c r="L25" s="23"/>
    </row>
    <row r="26" spans="1:12" ht="25.5">
      <c r="A26" s="22" t="s">
        <v>64</v>
      </c>
      <c r="B26" s="2" t="s">
        <v>26</v>
      </c>
      <c r="C26" s="2" t="s">
        <v>27</v>
      </c>
      <c r="D26" s="13" t="s">
        <v>65</v>
      </c>
      <c r="E26" s="6" t="s">
        <v>17</v>
      </c>
      <c r="F26" s="2" t="s">
        <v>40</v>
      </c>
      <c r="G26" s="34"/>
      <c r="H26" s="34"/>
      <c r="I26" s="31">
        <f t="shared" si="0"/>
        <v>0</v>
      </c>
      <c r="J26" s="31"/>
      <c r="K26" s="31"/>
      <c r="L26" s="23"/>
    </row>
    <row r="27" spans="1:12" ht="25.5">
      <c r="A27" s="22" t="s">
        <v>66</v>
      </c>
      <c r="B27" s="2" t="s">
        <v>26</v>
      </c>
      <c r="C27" s="2" t="s">
        <v>27</v>
      </c>
      <c r="D27" s="13" t="s">
        <v>67</v>
      </c>
      <c r="E27" s="6" t="s">
        <v>17</v>
      </c>
      <c r="F27" s="2" t="s">
        <v>40</v>
      </c>
      <c r="G27" s="34"/>
      <c r="H27" s="34"/>
      <c r="I27" s="31">
        <f t="shared" si="0"/>
        <v>0</v>
      </c>
      <c r="J27" s="31"/>
      <c r="K27" s="31"/>
      <c r="L27" s="23"/>
    </row>
    <row r="28" spans="1:12" ht="25.5">
      <c r="A28" s="22" t="s">
        <v>68</v>
      </c>
      <c r="B28" s="2" t="s">
        <v>26</v>
      </c>
      <c r="C28" s="2" t="s">
        <v>27</v>
      </c>
      <c r="D28" s="2" t="s">
        <v>69</v>
      </c>
      <c r="E28" s="6" t="s">
        <v>17</v>
      </c>
      <c r="F28" s="2" t="s">
        <v>40</v>
      </c>
      <c r="G28" s="34"/>
      <c r="H28" s="34"/>
      <c r="I28" s="31">
        <f t="shared" si="0"/>
        <v>0</v>
      </c>
      <c r="J28" s="31"/>
      <c r="K28" s="31"/>
      <c r="L28" s="23"/>
    </row>
    <row r="29" spans="1:12" ht="38.25">
      <c r="A29" s="22" t="s">
        <v>70</v>
      </c>
      <c r="B29" s="2" t="s">
        <v>26</v>
      </c>
      <c r="C29" s="2" t="s">
        <v>27</v>
      </c>
      <c r="D29" s="4" t="s">
        <v>71</v>
      </c>
      <c r="E29" s="7" t="s">
        <v>17</v>
      </c>
      <c r="F29" s="2" t="s">
        <v>18</v>
      </c>
      <c r="G29" s="34"/>
      <c r="H29" s="34"/>
      <c r="I29" s="31">
        <f t="shared" si="0"/>
        <v>0</v>
      </c>
      <c r="J29" s="31"/>
      <c r="K29" s="31"/>
      <c r="L29" s="23"/>
    </row>
    <row r="30" spans="1:12" ht="51">
      <c r="A30" s="22" t="s">
        <v>72</v>
      </c>
      <c r="B30" s="2" t="s">
        <v>26</v>
      </c>
      <c r="C30" s="2" t="s">
        <v>27</v>
      </c>
      <c r="D30" s="12" t="s">
        <v>73</v>
      </c>
      <c r="E30" s="8" t="s">
        <v>17</v>
      </c>
      <c r="F30" s="13" t="s">
        <v>40</v>
      </c>
      <c r="G30" s="34"/>
      <c r="H30" s="34"/>
      <c r="I30" s="31">
        <f t="shared" si="0"/>
        <v>0</v>
      </c>
      <c r="J30" s="31"/>
      <c r="K30" s="31"/>
      <c r="L30" s="23"/>
    </row>
    <row r="31" spans="1:12" ht="15">
      <c r="A31" s="22" t="s">
        <v>74</v>
      </c>
      <c r="B31" s="2" t="s">
        <v>26</v>
      </c>
      <c r="C31" s="2" t="s">
        <v>27</v>
      </c>
      <c r="D31" s="2" t="s">
        <v>75</v>
      </c>
      <c r="E31" s="6" t="s">
        <v>17</v>
      </c>
      <c r="F31" s="2" t="s">
        <v>40</v>
      </c>
      <c r="G31" s="34"/>
      <c r="H31" s="34"/>
      <c r="I31" s="31">
        <f t="shared" si="0"/>
        <v>0</v>
      </c>
      <c r="J31" s="31"/>
      <c r="K31" s="31"/>
      <c r="L31" s="23"/>
    </row>
    <row r="32" spans="1:12" ht="25.5">
      <c r="A32" s="22" t="s">
        <v>76</v>
      </c>
      <c r="B32" s="2" t="s">
        <v>14</v>
      </c>
      <c r="C32" s="2" t="s">
        <v>77</v>
      </c>
      <c r="D32" s="2" t="s">
        <v>78</v>
      </c>
      <c r="E32" s="6" t="s">
        <v>17</v>
      </c>
      <c r="F32" s="2" t="s">
        <v>18</v>
      </c>
      <c r="G32" s="34"/>
      <c r="H32" s="34"/>
      <c r="I32" s="31">
        <f t="shared" si="0"/>
        <v>0</v>
      </c>
      <c r="J32" s="31"/>
      <c r="K32" s="31"/>
      <c r="L32" s="23"/>
    </row>
    <row r="33" spans="1:12" ht="38.25">
      <c r="A33" s="22" t="s">
        <v>79</v>
      </c>
      <c r="B33" s="2" t="s">
        <v>14</v>
      </c>
      <c r="C33" s="2" t="s">
        <v>77</v>
      </c>
      <c r="D33" s="2" t="s">
        <v>80</v>
      </c>
      <c r="E33" s="6" t="s">
        <v>51</v>
      </c>
      <c r="F33" s="2" t="s">
        <v>18</v>
      </c>
      <c r="G33" s="34"/>
      <c r="H33" s="34"/>
      <c r="I33" s="31">
        <f t="shared" si="0"/>
        <v>0</v>
      </c>
      <c r="J33" s="31"/>
      <c r="K33" s="31"/>
      <c r="L33" s="23"/>
    </row>
    <row r="34" spans="1:12" ht="25.5">
      <c r="A34" s="22" t="s">
        <v>81</v>
      </c>
      <c r="B34" s="2" t="s">
        <v>14</v>
      </c>
      <c r="C34" s="2" t="s">
        <v>77</v>
      </c>
      <c r="D34" s="2" t="s">
        <v>82</v>
      </c>
      <c r="E34" s="6" t="s">
        <v>51</v>
      </c>
      <c r="F34" s="2" t="s">
        <v>18</v>
      </c>
      <c r="G34" s="34"/>
      <c r="H34" s="34"/>
      <c r="I34" s="31">
        <f t="shared" si="0"/>
        <v>0</v>
      </c>
      <c r="J34" s="31"/>
      <c r="K34" s="31"/>
      <c r="L34" s="23"/>
    </row>
    <row r="35" spans="1:12" ht="51">
      <c r="A35" s="22" t="s">
        <v>83</v>
      </c>
      <c r="B35" s="2" t="s">
        <v>14</v>
      </c>
      <c r="C35" s="2" t="s">
        <v>77</v>
      </c>
      <c r="D35" s="2" t="s">
        <v>84</v>
      </c>
      <c r="E35" s="6" t="s">
        <v>17</v>
      </c>
      <c r="F35" s="2" t="s">
        <v>18</v>
      </c>
      <c r="G35" s="34"/>
      <c r="H35" s="34"/>
      <c r="I35" s="31">
        <f t="shared" si="0"/>
        <v>0</v>
      </c>
      <c r="J35" s="31"/>
      <c r="K35" s="31"/>
      <c r="L35" s="23"/>
    </row>
    <row r="36" spans="1:12" ht="25.5">
      <c r="A36" s="22" t="s">
        <v>85</v>
      </c>
      <c r="B36" s="2" t="s">
        <v>14</v>
      </c>
      <c r="C36" s="2" t="s">
        <v>77</v>
      </c>
      <c r="D36" s="13" t="s">
        <v>86</v>
      </c>
      <c r="E36" s="6" t="s">
        <v>17</v>
      </c>
      <c r="F36" s="2" t="s">
        <v>18</v>
      </c>
      <c r="G36" s="34"/>
      <c r="H36" s="34"/>
      <c r="I36" s="31">
        <f t="shared" si="0"/>
        <v>0</v>
      </c>
      <c r="J36" s="31"/>
      <c r="K36" s="31"/>
      <c r="L36" s="23"/>
    </row>
    <row r="37" spans="1:12" ht="127.5">
      <c r="A37" s="22" t="s">
        <v>87</v>
      </c>
      <c r="B37" s="2" t="s">
        <v>14</v>
      </c>
      <c r="C37" s="2" t="s">
        <v>77</v>
      </c>
      <c r="D37" s="2" t="s">
        <v>88</v>
      </c>
      <c r="E37" s="6" t="s">
        <v>17</v>
      </c>
      <c r="F37" s="2" t="s">
        <v>18</v>
      </c>
      <c r="G37" s="34"/>
      <c r="H37" s="34"/>
      <c r="I37" s="31">
        <f aca="true" t="shared" si="1" ref="I37:I68">IF(F37="Vysoká",IF(G37="Nativní součást",10,IF(G37="Konfigurace/Doplnění do dokumentace",7,IF(G37="Nutno vyvinout",3,0))),IF(F37="Střední",IF(G37="Nativní součást",8,IF(G37="Konfigurace/Doplnění do dokumentace",5,IF(G37="Nutno vyvinout",2,0))),IF(F37="Nízká",IF(G37="Nativní součást",3,IF(G37="Konfigurace/Doplnění do dokumentace",2,IF(G37="Nutno vyvinout",1,0))),0)))</f>
        <v>0</v>
      </c>
      <c r="J37" s="31"/>
      <c r="K37" s="31"/>
      <c r="L37" s="23"/>
    </row>
    <row r="38" spans="1:12" ht="76.5">
      <c r="A38" s="22" t="s">
        <v>89</v>
      </c>
      <c r="B38" s="2" t="s">
        <v>14</v>
      </c>
      <c r="C38" s="2" t="s">
        <v>77</v>
      </c>
      <c r="D38" s="2" t="s">
        <v>90</v>
      </c>
      <c r="E38" s="6" t="s">
        <v>17</v>
      </c>
      <c r="F38" s="2" t="s">
        <v>18</v>
      </c>
      <c r="G38" s="34"/>
      <c r="H38" s="34"/>
      <c r="I38" s="31">
        <f t="shared" si="1"/>
        <v>0</v>
      </c>
      <c r="J38" s="31"/>
      <c r="K38" s="31"/>
      <c r="L38" s="23"/>
    </row>
    <row r="39" spans="1:12" ht="102">
      <c r="A39" s="22" t="s">
        <v>91</v>
      </c>
      <c r="B39" s="2" t="s">
        <v>14</v>
      </c>
      <c r="C39" s="2" t="s">
        <v>77</v>
      </c>
      <c r="D39" s="2" t="s">
        <v>92</v>
      </c>
      <c r="E39" s="6" t="s">
        <v>17</v>
      </c>
      <c r="F39" s="2" t="s">
        <v>18</v>
      </c>
      <c r="G39" s="34"/>
      <c r="H39" s="34"/>
      <c r="I39" s="31">
        <f t="shared" si="1"/>
        <v>0</v>
      </c>
      <c r="J39" s="31"/>
      <c r="K39" s="31"/>
      <c r="L39" s="23"/>
    </row>
    <row r="40" spans="1:12" ht="102">
      <c r="A40" s="22" t="s">
        <v>93</v>
      </c>
      <c r="B40" s="2" t="s">
        <v>14</v>
      </c>
      <c r="C40" s="2" t="s">
        <v>77</v>
      </c>
      <c r="D40" s="2" t="s">
        <v>94</v>
      </c>
      <c r="E40" s="6" t="s">
        <v>17</v>
      </c>
      <c r="F40" s="2" t="s">
        <v>18</v>
      </c>
      <c r="G40" s="34"/>
      <c r="H40" s="34"/>
      <c r="I40" s="31">
        <f t="shared" si="1"/>
        <v>0</v>
      </c>
      <c r="J40" s="31"/>
      <c r="K40" s="31"/>
      <c r="L40" s="23"/>
    </row>
    <row r="41" spans="1:12" ht="51">
      <c r="A41" s="22" t="s">
        <v>95</v>
      </c>
      <c r="B41" s="2" t="s">
        <v>14</v>
      </c>
      <c r="C41" s="2" t="s">
        <v>77</v>
      </c>
      <c r="D41" s="2" t="s">
        <v>96</v>
      </c>
      <c r="E41" s="6" t="s">
        <v>17</v>
      </c>
      <c r="F41" s="2" t="s">
        <v>18</v>
      </c>
      <c r="G41" s="34"/>
      <c r="H41" s="34"/>
      <c r="I41" s="31">
        <f t="shared" si="1"/>
        <v>0</v>
      </c>
      <c r="J41" s="31"/>
      <c r="K41" s="31"/>
      <c r="L41" s="23"/>
    </row>
    <row r="42" spans="1:12" ht="38.25">
      <c r="A42" s="22" t="s">
        <v>97</v>
      </c>
      <c r="B42" s="2" t="s">
        <v>14</v>
      </c>
      <c r="C42" s="2" t="s">
        <v>77</v>
      </c>
      <c r="D42" s="2" t="s">
        <v>98</v>
      </c>
      <c r="E42" s="6" t="s">
        <v>17</v>
      </c>
      <c r="F42" s="2" t="s">
        <v>18</v>
      </c>
      <c r="G42" s="34"/>
      <c r="H42" s="34"/>
      <c r="I42" s="31">
        <f t="shared" si="1"/>
        <v>0</v>
      </c>
      <c r="J42" s="31"/>
      <c r="K42" s="31"/>
      <c r="L42" s="23"/>
    </row>
    <row r="43" spans="1:12" ht="76.5">
      <c r="A43" s="22" t="s">
        <v>99</v>
      </c>
      <c r="B43" s="2" t="s">
        <v>14</v>
      </c>
      <c r="C43" s="2" t="s">
        <v>77</v>
      </c>
      <c r="D43" s="2" t="s">
        <v>100</v>
      </c>
      <c r="E43" s="6" t="s">
        <v>17</v>
      </c>
      <c r="F43" s="2" t="s">
        <v>18</v>
      </c>
      <c r="G43" s="34"/>
      <c r="H43" s="34"/>
      <c r="I43" s="31">
        <f t="shared" si="1"/>
        <v>0</v>
      </c>
      <c r="J43" s="31"/>
      <c r="K43" s="31"/>
      <c r="L43" s="23"/>
    </row>
    <row r="44" spans="1:12" ht="76.5">
      <c r="A44" s="22" t="s">
        <v>101</v>
      </c>
      <c r="B44" s="2" t="s">
        <v>14</v>
      </c>
      <c r="C44" s="2" t="s">
        <v>77</v>
      </c>
      <c r="D44" s="2" t="s">
        <v>102</v>
      </c>
      <c r="E44" s="6" t="s">
        <v>17</v>
      </c>
      <c r="F44" s="2" t="s">
        <v>18</v>
      </c>
      <c r="G44" s="34"/>
      <c r="H44" s="34"/>
      <c r="I44" s="31">
        <f t="shared" si="1"/>
        <v>0</v>
      </c>
      <c r="J44" s="31"/>
      <c r="K44" s="31"/>
      <c r="L44" s="23"/>
    </row>
    <row r="45" spans="1:12" ht="89.25">
      <c r="A45" s="22" t="s">
        <v>103</v>
      </c>
      <c r="B45" s="2" t="s">
        <v>14</v>
      </c>
      <c r="C45" s="2" t="s">
        <v>77</v>
      </c>
      <c r="D45" s="2" t="s">
        <v>104</v>
      </c>
      <c r="E45" s="6" t="s">
        <v>17</v>
      </c>
      <c r="F45" s="2" t="s">
        <v>18</v>
      </c>
      <c r="G45" s="34"/>
      <c r="H45" s="34"/>
      <c r="I45" s="31">
        <f t="shared" si="1"/>
        <v>0</v>
      </c>
      <c r="J45" s="31"/>
      <c r="K45" s="31"/>
      <c r="L45" s="23"/>
    </row>
    <row r="46" spans="1:12" ht="51">
      <c r="A46" s="22" t="s">
        <v>105</v>
      </c>
      <c r="B46" s="2" t="s">
        <v>14</v>
      </c>
      <c r="C46" s="2" t="s">
        <v>77</v>
      </c>
      <c r="D46" s="2" t="s">
        <v>106</v>
      </c>
      <c r="E46" s="6" t="s">
        <v>17</v>
      </c>
      <c r="F46" s="2" t="s">
        <v>18</v>
      </c>
      <c r="G46" s="34"/>
      <c r="H46" s="34"/>
      <c r="I46" s="31">
        <f t="shared" si="1"/>
        <v>0</v>
      </c>
      <c r="J46" s="31"/>
      <c r="K46" s="31"/>
      <c r="L46" s="23"/>
    </row>
    <row r="47" spans="1:12" ht="38.25">
      <c r="A47" s="22" t="s">
        <v>107</v>
      </c>
      <c r="B47" s="2" t="s">
        <v>14</v>
      </c>
      <c r="C47" s="2" t="s">
        <v>77</v>
      </c>
      <c r="D47" s="4" t="s">
        <v>108</v>
      </c>
      <c r="E47" s="7" t="s">
        <v>17</v>
      </c>
      <c r="F47" s="2" t="s">
        <v>18</v>
      </c>
      <c r="G47" s="34"/>
      <c r="H47" s="34"/>
      <c r="I47" s="31">
        <f t="shared" si="1"/>
        <v>0</v>
      </c>
      <c r="J47" s="31"/>
      <c r="K47" s="31"/>
      <c r="L47" s="23"/>
    </row>
    <row r="48" spans="1:12" ht="38.25">
      <c r="A48" s="22" t="s">
        <v>109</v>
      </c>
      <c r="B48" s="2" t="s">
        <v>14</v>
      </c>
      <c r="C48" s="2" t="s">
        <v>77</v>
      </c>
      <c r="D48" s="4" t="s">
        <v>110</v>
      </c>
      <c r="E48" s="7" t="s">
        <v>17</v>
      </c>
      <c r="F48" s="2" t="s">
        <v>18</v>
      </c>
      <c r="G48" s="34"/>
      <c r="H48" s="34"/>
      <c r="I48" s="31">
        <f t="shared" si="1"/>
        <v>0</v>
      </c>
      <c r="J48" s="31"/>
      <c r="K48" s="31"/>
      <c r="L48" s="23"/>
    </row>
    <row r="49" spans="1:12" ht="63.75">
      <c r="A49" s="22" t="s">
        <v>111</v>
      </c>
      <c r="B49" s="2" t="s">
        <v>14</v>
      </c>
      <c r="C49" s="2" t="s">
        <v>77</v>
      </c>
      <c r="D49" s="4" t="s">
        <v>112</v>
      </c>
      <c r="E49" s="7" t="s">
        <v>17</v>
      </c>
      <c r="F49" s="2" t="s">
        <v>18</v>
      </c>
      <c r="G49" s="34"/>
      <c r="H49" s="34"/>
      <c r="I49" s="31">
        <f t="shared" si="1"/>
        <v>0</v>
      </c>
      <c r="J49" s="31"/>
      <c r="K49" s="31"/>
      <c r="L49" s="23"/>
    </row>
    <row r="50" spans="1:12" ht="25.5">
      <c r="A50" s="22" t="s">
        <v>113</v>
      </c>
      <c r="B50" s="2" t="s">
        <v>14</v>
      </c>
      <c r="C50" s="2" t="s">
        <v>77</v>
      </c>
      <c r="D50" s="4" t="s">
        <v>114</v>
      </c>
      <c r="E50" s="7" t="s">
        <v>17</v>
      </c>
      <c r="F50" s="2" t="s">
        <v>37</v>
      </c>
      <c r="G50" s="34"/>
      <c r="H50" s="34"/>
      <c r="I50" s="31">
        <f t="shared" si="1"/>
        <v>0</v>
      </c>
      <c r="J50" s="32"/>
      <c r="K50" s="32"/>
      <c r="L50" s="23"/>
    </row>
    <row r="51" spans="1:12" ht="76.5">
      <c r="A51" s="22" t="s">
        <v>115</v>
      </c>
      <c r="B51" s="2" t="s">
        <v>14</v>
      </c>
      <c r="C51" s="2" t="s">
        <v>77</v>
      </c>
      <c r="D51" s="4" t="s">
        <v>116</v>
      </c>
      <c r="E51" s="7" t="s">
        <v>17</v>
      </c>
      <c r="F51" s="2" t="s">
        <v>37</v>
      </c>
      <c r="G51" s="34"/>
      <c r="H51" s="34"/>
      <c r="I51" s="31">
        <f t="shared" si="1"/>
        <v>0</v>
      </c>
      <c r="J51" s="32"/>
      <c r="K51" s="32"/>
      <c r="L51" s="23"/>
    </row>
    <row r="52" spans="1:12" ht="25.5">
      <c r="A52" s="22" t="s">
        <v>117</v>
      </c>
      <c r="B52" s="2" t="s">
        <v>14</v>
      </c>
      <c r="C52" s="2" t="s">
        <v>77</v>
      </c>
      <c r="D52" s="4" t="s">
        <v>118</v>
      </c>
      <c r="E52" s="7" t="s">
        <v>17</v>
      </c>
      <c r="F52" s="2" t="s">
        <v>37</v>
      </c>
      <c r="G52" s="34"/>
      <c r="H52" s="34"/>
      <c r="I52" s="31">
        <f t="shared" si="1"/>
        <v>0</v>
      </c>
      <c r="J52" s="32"/>
      <c r="K52" s="32"/>
      <c r="L52" s="23"/>
    </row>
    <row r="53" spans="1:12" ht="38.25">
      <c r="A53" s="22" t="s">
        <v>119</v>
      </c>
      <c r="B53" s="2" t="s">
        <v>14</v>
      </c>
      <c r="C53" s="2" t="s">
        <v>77</v>
      </c>
      <c r="D53" s="4" t="s">
        <v>120</v>
      </c>
      <c r="E53" s="7" t="s">
        <v>17</v>
      </c>
      <c r="F53" s="2" t="s">
        <v>37</v>
      </c>
      <c r="G53" s="34"/>
      <c r="H53" s="34"/>
      <c r="I53" s="31">
        <f t="shared" si="1"/>
        <v>0</v>
      </c>
      <c r="J53" s="32"/>
      <c r="K53" s="32"/>
      <c r="L53" s="23"/>
    </row>
    <row r="54" spans="1:12" ht="38.25">
      <c r="A54" s="22" t="s">
        <v>121</v>
      </c>
      <c r="B54" s="2" t="s">
        <v>14</v>
      </c>
      <c r="C54" s="2" t="s">
        <v>77</v>
      </c>
      <c r="D54" s="4" t="s">
        <v>122</v>
      </c>
      <c r="E54" s="7" t="s">
        <v>17</v>
      </c>
      <c r="F54" s="2" t="s">
        <v>18</v>
      </c>
      <c r="G54" s="34"/>
      <c r="H54" s="34"/>
      <c r="I54" s="31">
        <f t="shared" si="1"/>
        <v>0</v>
      </c>
      <c r="J54" s="31"/>
      <c r="K54" s="31"/>
      <c r="L54" s="23"/>
    </row>
    <row r="55" spans="1:12" ht="38.25">
      <c r="A55" s="22" t="s">
        <v>123</v>
      </c>
      <c r="B55" s="2" t="s">
        <v>14</v>
      </c>
      <c r="C55" s="2" t="s">
        <v>77</v>
      </c>
      <c r="D55" s="4" t="s">
        <v>124</v>
      </c>
      <c r="E55" s="7" t="s">
        <v>17</v>
      </c>
      <c r="F55" s="2" t="s">
        <v>18</v>
      </c>
      <c r="G55" s="34"/>
      <c r="H55" s="34"/>
      <c r="I55" s="31">
        <f t="shared" si="1"/>
        <v>0</v>
      </c>
      <c r="J55" s="31"/>
      <c r="K55" s="31"/>
      <c r="L55" s="23"/>
    </row>
    <row r="56" spans="1:12" ht="89.25">
      <c r="A56" s="22" t="s">
        <v>125</v>
      </c>
      <c r="B56" s="2" t="s">
        <v>14</v>
      </c>
      <c r="C56" s="2" t="s">
        <v>77</v>
      </c>
      <c r="D56" s="4" t="s">
        <v>126</v>
      </c>
      <c r="E56" s="7" t="s">
        <v>17</v>
      </c>
      <c r="F56" s="2" t="s">
        <v>18</v>
      </c>
      <c r="G56" s="34"/>
      <c r="H56" s="34"/>
      <c r="I56" s="31">
        <f t="shared" si="1"/>
        <v>0</v>
      </c>
      <c r="J56" s="31"/>
      <c r="K56" s="31"/>
      <c r="L56" s="23"/>
    </row>
    <row r="57" spans="1:12" ht="76.5">
      <c r="A57" s="22" t="s">
        <v>127</v>
      </c>
      <c r="B57" s="2" t="s">
        <v>14</v>
      </c>
      <c r="C57" s="2" t="s">
        <v>77</v>
      </c>
      <c r="D57" s="4" t="s">
        <v>128</v>
      </c>
      <c r="E57" s="7" t="s">
        <v>17</v>
      </c>
      <c r="F57" s="2" t="s">
        <v>40</v>
      </c>
      <c r="G57" s="34"/>
      <c r="H57" s="34"/>
      <c r="I57" s="31">
        <f t="shared" si="1"/>
        <v>0</v>
      </c>
      <c r="J57" s="31"/>
      <c r="K57" s="31"/>
      <c r="L57" s="23"/>
    </row>
    <row r="58" spans="1:12" ht="38.25">
      <c r="A58" s="22" t="s">
        <v>129</v>
      </c>
      <c r="B58" s="2" t="s">
        <v>14</v>
      </c>
      <c r="C58" s="2" t="s">
        <v>77</v>
      </c>
      <c r="D58" s="5" t="s">
        <v>130</v>
      </c>
      <c r="E58" s="8" t="s">
        <v>17</v>
      </c>
      <c r="F58" s="2" t="s">
        <v>37</v>
      </c>
      <c r="G58" s="34"/>
      <c r="H58" s="34"/>
      <c r="I58" s="31">
        <f t="shared" si="1"/>
        <v>0</v>
      </c>
      <c r="J58" s="32"/>
      <c r="K58" s="32"/>
      <c r="L58" s="23"/>
    </row>
    <row r="59" spans="1:12" ht="38.25">
      <c r="A59" s="22" t="s">
        <v>131</v>
      </c>
      <c r="B59" s="2" t="s">
        <v>14</v>
      </c>
      <c r="C59" s="2" t="s">
        <v>77</v>
      </c>
      <c r="D59" s="5" t="s">
        <v>132</v>
      </c>
      <c r="E59" s="8" t="s">
        <v>17</v>
      </c>
      <c r="F59" s="2" t="s">
        <v>18</v>
      </c>
      <c r="G59" s="34"/>
      <c r="H59" s="34"/>
      <c r="I59" s="31">
        <f t="shared" si="1"/>
        <v>0</v>
      </c>
      <c r="J59" s="31"/>
      <c r="K59" s="31"/>
      <c r="L59" s="23"/>
    </row>
    <row r="60" spans="1:12" ht="25.5">
      <c r="A60" s="22" t="s">
        <v>133</v>
      </c>
      <c r="B60" s="2" t="s">
        <v>14</v>
      </c>
      <c r="C60" s="2" t="s">
        <v>134</v>
      </c>
      <c r="D60" s="2" t="s">
        <v>135</v>
      </c>
      <c r="E60" s="6" t="s">
        <v>17</v>
      </c>
      <c r="F60" s="2" t="s">
        <v>18</v>
      </c>
      <c r="G60" s="34"/>
      <c r="H60" s="34"/>
      <c r="I60" s="31">
        <f t="shared" si="1"/>
        <v>0</v>
      </c>
      <c r="J60" s="31"/>
      <c r="K60" s="31"/>
      <c r="L60" s="23"/>
    </row>
    <row r="61" spans="1:12" ht="25.5">
      <c r="A61" s="22" t="s">
        <v>136</v>
      </c>
      <c r="B61" s="2" t="s">
        <v>14</v>
      </c>
      <c r="C61" s="2" t="s">
        <v>134</v>
      </c>
      <c r="D61" s="2" t="s">
        <v>137</v>
      </c>
      <c r="E61" s="6" t="s">
        <v>17</v>
      </c>
      <c r="F61" s="2" t="s">
        <v>18</v>
      </c>
      <c r="G61" s="34"/>
      <c r="H61" s="34"/>
      <c r="I61" s="31">
        <f t="shared" si="1"/>
        <v>0</v>
      </c>
      <c r="J61" s="31"/>
      <c r="K61" s="31"/>
      <c r="L61" s="23"/>
    </row>
    <row r="62" spans="1:12" ht="15">
      <c r="A62" s="22" t="s">
        <v>138</v>
      </c>
      <c r="B62" s="2" t="s">
        <v>14</v>
      </c>
      <c r="C62" s="2" t="s">
        <v>134</v>
      </c>
      <c r="D62" s="2" t="s">
        <v>139</v>
      </c>
      <c r="E62" s="6" t="s">
        <v>17</v>
      </c>
      <c r="F62" s="2" t="s">
        <v>18</v>
      </c>
      <c r="G62" s="34"/>
      <c r="H62" s="34"/>
      <c r="I62" s="31">
        <f t="shared" si="1"/>
        <v>0</v>
      </c>
      <c r="J62" s="31"/>
      <c r="K62" s="31"/>
      <c r="L62" s="23"/>
    </row>
    <row r="63" spans="1:12" ht="38.25">
      <c r="A63" s="22" t="s">
        <v>140</v>
      </c>
      <c r="B63" s="2" t="s">
        <v>14</v>
      </c>
      <c r="C63" s="2" t="s">
        <v>134</v>
      </c>
      <c r="D63" s="2" t="s">
        <v>141</v>
      </c>
      <c r="E63" s="6" t="s">
        <v>17</v>
      </c>
      <c r="F63" s="2" t="s">
        <v>18</v>
      </c>
      <c r="G63" s="34"/>
      <c r="H63" s="34"/>
      <c r="I63" s="31">
        <f t="shared" si="1"/>
        <v>0</v>
      </c>
      <c r="J63" s="31"/>
      <c r="K63" s="31"/>
      <c r="L63" s="23"/>
    </row>
    <row r="64" spans="1:12" ht="25.5">
      <c r="A64" s="22" t="s">
        <v>142</v>
      </c>
      <c r="B64" s="2" t="s">
        <v>14</v>
      </c>
      <c r="C64" s="2" t="s">
        <v>134</v>
      </c>
      <c r="D64" s="2" t="s">
        <v>143</v>
      </c>
      <c r="E64" s="6" t="s">
        <v>51</v>
      </c>
      <c r="F64" s="2" t="s">
        <v>37</v>
      </c>
      <c r="G64" s="34"/>
      <c r="H64" s="34"/>
      <c r="I64" s="31">
        <f t="shared" si="1"/>
        <v>0</v>
      </c>
      <c r="J64" s="32"/>
      <c r="K64" s="32"/>
      <c r="L64" s="23"/>
    </row>
    <row r="65" spans="1:12" ht="25.5">
      <c r="A65" s="22" t="s">
        <v>144</v>
      </c>
      <c r="B65" s="2" t="s">
        <v>14</v>
      </c>
      <c r="C65" s="2" t="s">
        <v>134</v>
      </c>
      <c r="D65" s="2" t="s">
        <v>145</v>
      </c>
      <c r="E65" s="6" t="s">
        <v>17</v>
      </c>
      <c r="F65" s="2" t="s">
        <v>37</v>
      </c>
      <c r="G65" s="34"/>
      <c r="H65" s="34"/>
      <c r="I65" s="31">
        <f t="shared" si="1"/>
        <v>0</v>
      </c>
      <c r="J65" s="32"/>
      <c r="K65" s="32"/>
      <c r="L65" s="23"/>
    </row>
    <row r="66" spans="1:12" ht="76.5">
      <c r="A66" s="22" t="s">
        <v>146</v>
      </c>
      <c r="B66" s="2" t="s">
        <v>14</v>
      </c>
      <c r="C66" s="2" t="s">
        <v>134</v>
      </c>
      <c r="D66" s="2" t="s">
        <v>147</v>
      </c>
      <c r="E66" s="6" t="s">
        <v>51</v>
      </c>
      <c r="F66" s="2" t="s">
        <v>37</v>
      </c>
      <c r="G66" s="34"/>
      <c r="H66" s="34"/>
      <c r="I66" s="31">
        <f t="shared" si="1"/>
        <v>0</v>
      </c>
      <c r="J66" s="32"/>
      <c r="K66" s="32"/>
      <c r="L66" s="23"/>
    </row>
    <row r="67" spans="1:12" ht="25.5">
      <c r="A67" s="22" t="s">
        <v>148</v>
      </c>
      <c r="B67" s="2" t="s">
        <v>26</v>
      </c>
      <c r="C67" s="2" t="s">
        <v>149</v>
      </c>
      <c r="D67" s="2" t="s">
        <v>150</v>
      </c>
      <c r="E67" s="6" t="s">
        <v>17</v>
      </c>
      <c r="F67" s="2" t="s">
        <v>40</v>
      </c>
      <c r="G67" s="34"/>
      <c r="H67" s="34"/>
      <c r="I67" s="31">
        <f t="shared" si="1"/>
        <v>0</v>
      </c>
      <c r="J67" s="31"/>
      <c r="K67" s="31"/>
      <c r="L67" s="23"/>
    </row>
    <row r="68" spans="1:12" ht="15">
      <c r="A68" s="22" t="s">
        <v>151</v>
      </c>
      <c r="B68" s="2" t="s">
        <v>26</v>
      </c>
      <c r="C68" s="2" t="s">
        <v>149</v>
      </c>
      <c r="D68" s="2" t="s">
        <v>152</v>
      </c>
      <c r="E68" s="6" t="s">
        <v>17</v>
      </c>
      <c r="F68" s="2" t="s">
        <v>40</v>
      </c>
      <c r="G68" s="34"/>
      <c r="H68" s="34"/>
      <c r="I68" s="31">
        <f t="shared" si="1"/>
        <v>0</v>
      </c>
      <c r="J68" s="31"/>
      <c r="K68" s="31"/>
      <c r="L68" s="23"/>
    </row>
    <row r="69" spans="1:12" ht="15">
      <c r="A69" s="22" t="s">
        <v>153</v>
      </c>
      <c r="B69" s="2" t="s">
        <v>26</v>
      </c>
      <c r="C69" s="2" t="s">
        <v>149</v>
      </c>
      <c r="D69" s="2" t="s">
        <v>154</v>
      </c>
      <c r="E69" s="6" t="s">
        <v>17</v>
      </c>
      <c r="F69" s="2" t="s">
        <v>40</v>
      </c>
      <c r="G69" s="34"/>
      <c r="H69" s="34"/>
      <c r="I69" s="31">
        <f aca="true" t="shared" si="2" ref="I69:I100">IF(F69="Vysoká",IF(G69="Nativní součást",10,IF(G69="Konfigurace/Doplnění do dokumentace",7,IF(G69="Nutno vyvinout",3,0))),IF(F69="Střední",IF(G69="Nativní součást",8,IF(G69="Konfigurace/Doplnění do dokumentace",5,IF(G69="Nutno vyvinout",2,0))),IF(F69="Nízká",IF(G69="Nativní součást",3,IF(G69="Konfigurace/Doplnění do dokumentace",2,IF(G69="Nutno vyvinout",1,0))),0)))</f>
        <v>0</v>
      </c>
      <c r="J69" s="31"/>
      <c r="K69" s="31"/>
      <c r="L69" s="23"/>
    </row>
    <row r="70" spans="1:12" ht="25.5">
      <c r="A70" s="22" t="s">
        <v>155</v>
      </c>
      <c r="B70" s="2" t="s">
        <v>26</v>
      </c>
      <c r="C70" s="2" t="s">
        <v>149</v>
      </c>
      <c r="D70" s="13" t="s">
        <v>156</v>
      </c>
      <c r="E70" s="6" t="s">
        <v>17</v>
      </c>
      <c r="F70" s="2" t="s">
        <v>40</v>
      </c>
      <c r="G70" s="34"/>
      <c r="H70" s="34"/>
      <c r="I70" s="31">
        <f t="shared" si="2"/>
        <v>0</v>
      </c>
      <c r="J70" s="31"/>
      <c r="K70" s="31"/>
      <c r="L70" s="23"/>
    </row>
    <row r="71" spans="1:12" ht="25.5">
      <c r="A71" s="22" t="s">
        <v>157</v>
      </c>
      <c r="B71" s="2" t="s">
        <v>26</v>
      </c>
      <c r="C71" s="2" t="s">
        <v>149</v>
      </c>
      <c r="D71" s="13" t="s">
        <v>158</v>
      </c>
      <c r="E71" s="6" t="s">
        <v>17</v>
      </c>
      <c r="F71" s="2" t="s">
        <v>40</v>
      </c>
      <c r="G71" s="34"/>
      <c r="H71" s="34"/>
      <c r="I71" s="31">
        <f t="shared" si="2"/>
        <v>0</v>
      </c>
      <c r="J71" s="31"/>
      <c r="K71" s="31"/>
      <c r="L71" s="23"/>
    </row>
    <row r="72" spans="1:12" ht="15">
      <c r="A72" s="22" t="s">
        <v>159</v>
      </c>
      <c r="B72" s="2" t="s">
        <v>26</v>
      </c>
      <c r="C72" s="2" t="s">
        <v>149</v>
      </c>
      <c r="D72" s="2" t="s">
        <v>160</v>
      </c>
      <c r="E72" s="6" t="s">
        <v>17</v>
      </c>
      <c r="F72" s="2" t="s">
        <v>40</v>
      </c>
      <c r="G72" s="34"/>
      <c r="H72" s="34"/>
      <c r="I72" s="31">
        <f t="shared" si="2"/>
        <v>0</v>
      </c>
      <c r="J72" s="31"/>
      <c r="K72" s="31"/>
      <c r="L72" s="23"/>
    </row>
    <row r="73" spans="1:12" ht="15">
      <c r="A73" s="22" t="s">
        <v>161</v>
      </c>
      <c r="B73" s="2" t="s">
        <v>26</v>
      </c>
      <c r="C73" s="2" t="s">
        <v>149</v>
      </c>
      <c r="D73" s="2" t="s">
        <v>162</v>
      </c>
      <c r="E73" s="6" t="s">
        <v>17</v>
      </c>
      <c r="F73" s="2" t="s">
        <v>40</v>
      </c>
      <c r="G73" s="34"/>
      <c r="H73" s="34"/>
      <c r="I73" s="31">
        <f t="shared" si="2"/>
        <v>0</v>
      </c>
      <c r="J73" s="31"/>
      <c r="K73" s="31"/>
      <c r="L73" s="23"/>
    </row>
    <row r="74" spans="1:12" ht="15">
      <c r="A74" s="22" t="s">
        <v>163</v>
      </c>
      <c r="B74" s="2" t="s">
        <v>26</v>
      </c>
      <c r="C74" s="2" t="s">
        <v>149</v>
      </c>
      <c r="D74" s="2" t="s">
        <v>164</v>
      </c>
      <c r="E74" s="6" t="s">
        <v>17</v>
      </c>
      <c r="F74" s="2" t="s">
        <v>40</v>
      </c>
      <c r="G74" s="34"/>
      <c r="H74" s="34"/>
      <c r="I74" s="31">
        <f t="shared" si="2"/>
        <v>0</v>
      </c>
      <c r="J74" s="31"/>
      <c r="K74" s="31"/>
      <c r="L74" s="23"/>
    </row>
    <row r="75" spans="1:12" ht="15">
      <c r="A75" s="22" t="s">
        <v>165</v>
      </c>
      <c r="B75" s="2" t="s">
        <v>26</v>
      </c>
      <c r="C75" s="2" t="s">
        <v>149</v>
      </c>
      <c r="D75" s="2" t="s">
        <v>166</v>
      </c>
      <c r="E75" s="6" t="s">
        <v>17</v>
      </c>
      <c r="F75" s="2" t="s">
        <v>40</v>
      </c>
      <c r="G75" s="34"/>
      <c r="H75" s="34"/>
      <c r="I75" s="31">
        <f t="shared" si="2"/>
        <v>0</v>
      </c>
      <c r="J75" s="31"/>
      <c r="K75" s="31"/>
      <c r="L75" s="23"/>
    </row>
    <row r="76" spans="1:12" ht="15">
      <c r="A76" s="22" t="s">
        <v>167</v>
      </c>
      <c r="B76" s="2" t="s">
        <v>26</v>
      </c>
      <c r="C76" s="2" t="s">
        <v>149</v>
      </c>
      <c r="D76" s="2" t="s">
        <v>168</v>
      </c>
      <c r="E76" s="6" t="s">
        <v>17</v>
      </c>
      <c r="F76" s="2" t="s">
        <v>40</v>
      </c>
      <c r="G76" s="34"/>
      <c r="H76" s="34"/>
      <c r="I76" s="31">
        <f t="shared" si="2"/>
        <v>0</v>
      </c>
      <c r="J76" s="31"/>
      <c r="K76" s="31"/>
      <c r="L76" s="23"/>
    </row>
    <row r="77" spans="1:12" ht="25.5">
      <c r="A77" s="22" t="s">
        <v>169</v>
      </c>
      <c r="B77" s="2" t="s">
        <v>26</v>
      </c>
      <c r="C77" s="2" t="s">
        <v>170</v>
      </c>
      <c r="D77" s="2" t="s">
        <v>171</v>
      </c>
      <c r="E77" s="6" t="s">
        <v>17</v>
      </c>
      <c r="F77" s="2" t="s">
        <v>18</v>
      </c>
      <c r="G77" s="34"/>
      <c r="H77" s="34"/>
      <c r="I77" s="31">
        <f t="shared" si="2"/>
        <v>0</v>
      </c>
      <c r="J77" s="31"/>
      <c r="K77" s="31"/>
      <c r="L77" s="23"/>
    </row>
    <row r="78" spans="1:12" ht="15">
      <c r="A78" s="22" t="s">
        <v>172</v>
      </c>
      <c r="B78" s="2" t="s">
        <v>26</v>
      </c>
      <c r="C78" s="2" t="s">
        <v>170</v>
      </c>
      <c r="D78" s="2" t="s">
        <v>173</v>
      </c>
      <c r="E78" s="6" t="s">
        <v>17</v>
      </c>
      <c r="F78" s="2" t="s">
        <v>18</v>
      </c>
      <c r="G78" s="34"/>
      <c r="H78" s="34"/>
      <c r="I78" s="31">
        <f t="shared" si="2"/>
        <v>0</v>
      </c>
      <c r="J78" s="31"/>
      <c r="K78" s="31"/>
      <c r="L78" s="23"/>
    </row>
    <row r="79" spans="1:12" ht="25.5">
      <c r="A79" s="22" t="s">
        <v>174</v>
      </c>
      <c r="B79" s="2" t="s">
        <v>26</v>
      </c>
      <c r="C79" s="2" t="s">
        <v>170</v>
      </c>
      <c r="D79" s="2" t="s">
        <v>175</v>
      </c>
      <c r="E79" s="6" t="s">
        <v>17</v>
      </c>
      <c r="F79" s="2" t="s">
        <v>18</v>
      </c>
      <c r="G79" s="34"/>
      <c r="H79" s="34"/>
      <c r="I79" s="31">
        <f t="shared" si="2"/>
        <v>0</v>
      </c>
      <c r="J79" s="31"/>
      <c r="K79" s="31"/>
      <c r="L79" s="23"/>
    </row>
    <row r="80" spans="1:12" ht="25.5">
      <c r="A80" s="22" t="s">
        <v>176</v>
      </c>
      <c r="B80" s="2" t="s">
        <v>26</v>
      </c>
      <c r="C80" s="2" t="s">
        <v>170</v>
      </c>
      <c r="D80" s="2" t="s">
        <v>177</v>
      </c>
      <c r="E80" s="6" t="s">
        <v>17</v>
      </c>
      <c r="F80" s="2" t="s">
        <v>18</v>
      </c>
      <c r="G80" s="34"/>
      <c r="H80" s="34"/>
      <c r="I80" s="31">
        <f t="shared" si="2"/>
        <v>0</v>
      </c>
      <c r="J80" s="31"/>
      <c r="K80" s="31"/>
      <c r="L80" s="23"/>
    </row>
    <row r="81" spans="1:12" ht="15">
      <c r="A81" s="22" t="s">
        <v>178</v>
      </c>
      <c r="B81" s="2" t="s">
        <v>26</v>
      </c>
      <c r="C81" s="2" t="s">
        <v>170</v>
      </c>
      <c r="D81" s="2" t="s">
        <v>179</v>
      </c>
      <c r="E81" s="6" t="s">
        <v>17</v>
      </c>
      <c r="F81" s="2" t="s">
        <v>40</v>
      </c>
      <c r="G81" s="34"/>
      <c r="H81" s="34"/>
      <c r="I81" s="31">
        <f t="shared" si="2"/>
        <v>0</v>
      </c>
      <c r="J81" s="31"/>
      <c r="K81" s="31"/>
      <c r="L81" s="23"/>
    </row>
    <row r="82" spans="1:12" ht="25.5">
      <c r="A82" s="22" t="s">
        <v>180</v>
      </c>
      <c r="B82" s="2" t="s">
        <v>26</v>
      </c>
      <c r="C82" s="2" t="s">
        <v>170</v>
      </c>
      <c r="D82" s="13" t="s">
        <v>181</v>
      </c>
      <c r="E82" s="6" t="s">
        <v>17</v>
      </c>
      <c r="F82" s="2" t="s">
        <v>18</v>
      </c>
      <c r="G82" s="34"/>
      <c r="H82" s="34"/>
      <c r="I82" s="31">
        <f t="shared" si="2"/>
        <v>0</v>
      </c>
      <c r="J82" s="31"/>
      <c r="K82" s="31"/>
      <c r="L82" s="23"/>
    </row>
    <row r="83" spans="1:12" ht="25.5">
      <c r="A83" s="22" t="s">
        <v>182</v>
      </c>
      <c r="B83" s="2" t="s">
        <v>26</v>
      </c>
      <c r="C83" s="2" t="s">
        <v>170</v>
      </c>
      <c r="D83" s="2" t="s">
        <v>183</v>
      </c>
      <c r="E83" s="6" t="s">
        <v>17</v>
      </c>
      <c r="F83" s="2" t="s">
        <v>18</v>
      </c>
      <c r="G83" s="34"/>
      <c r="H83" s="34"/>
      <c r="I83" s="31">
        <f t="shared" si="2"/>
        <v>0</v>
      </c>
      <c r="J83" s="31"/>
      <c r="K83" s="31"/>
      <c r="L83" s="23"/>
    </row>
    <row r="84" spans="1:12" ht="51">
      <c r="A84" s="22" t="s">
        <v>184</v>
      </c>
      <c r="B84" s="2" t="s">
        <v>26</v>
      </c>
      <c r="C84" s="2" t="s">
        <v>170</v>
      </c>
      <c r="D84" s="13" t="s">
        <v>185</v>
      </c>
      <c r="E84" s="6" t="s">
        <v>17</v>
      </c>
      <c r="F84" s="2" t="s">
        <v>37</v>
      </c>
      <c r="G84" s="34"/>
      <c r="H84" s="34"/>
      <c r="I84" s="31">
        <f t="shared" si="2"/>
        <v>0</v>
      </c>
      <c r="J84" s="32"/>
      <c r="K84" s="32"/>
      <c r="L84" s="23"/>
    </row>
    <row r="85" spans="1:12" ht="15">
      <c r="A85" s="22" t="s">
        <v>186</v>
      </c>
      <c r="B85" s="2" t="s">
        <v>26</v>
      </c>
      <c r="C85" s="2" t="s">
        <v>170</v>
      </c>
      <c r="D85" s="2" t="s">
        <v>187</v>
      </c>
      <c r="E85" s="6" t="s">
        <v>17</v>
      </c>
      <c r="F85" s="2" t="s">
        <v>18</v>
      </c>
      <c r="G85" s="34"/>
      <c r="H85" s="34"/>
      <c r="I85" s="31">
        <f t="shared" si="2"/>
        <v>0</v>
      </c>
      <c r="J85" s="31"/>
      <c r="K85" s="31"/>
      <c r="L85" s="23"/>
    </row>
    <row r="86" spans="1:12" ht="15">
      <c r="A86" s="22" t="s">
        <v>188</v>
      </c>
      <c r="B86" s="2" t="s">
        <v>26</v>
      </c>
      <c r="C86" s="2" t="s">
        <v>170</v>
      </c>
      <c r="D86" s="2" t="s">
        <v>189</v>
      </c>
      <c r="E86" s="6" t="s">
        <v>17</v>
      </c>
      <c r="F86" s="2" t="s">
        <v>18</v>
      </c>
      <c r="G86" s="34"/>
      <c r="H86" s="34"/>
      <c r="I86" s="31">
        <f t="shared" si="2"/>
        <v>0</v>
      </c>
      <c r="J86" s="31"/>
      <c r="K86" s="31"/>
      <c r="L86" s="23"/>
    </row>
    <row r="87" spans="1:12" ht="25.5">
      <c r="A87" s="22" t="s">
        <v>190</v>
      </c>
      <c r="B87" s="2" t="s">
        <v>26</v>
      </c>
      <c r="C87" s="2" t="s">
        <v>170</v>
      </c>
      <c r="D87" s="2" t="s">
        <v>191</v>
      </c>
      <c r="E87" s="6" t="s">
        <v>17</v>
      </c>
      <c r="F87" s="2" t="s">
        <v>18</v>
      </c>
      <c r="G87" s="34"/>
      <c r="H87" s="34"/>
      <c r="I87" s="31">
        <f t="shared" si="2"/>
        <v>0</v>
      </c>
      <c r="J87" s="31"/>
      <c r="K87" s="31"/>
      <c r="L87" s="23"/>
    </row>
    <row r="88" spans="1:12" ht="25.5">
      <c r="A88" s="22" t="s">
        <v>192</v>
      </c>
      <c r="B88" s="2" t="s">
        <v>14</v>
      </c>
      <c r="C88" s="2" t="s">
        <v>193</v>
      </c>
      <c r="D88" s="2" t="s">
        <v>194</v>
      </c>
      <c r="E88" s="6" t="s">
        <v>17</v>
      </c>
      <c r="F88" s="2" t="s">
        <v>18</v>
      </c>
      <c r="G88" s="34"/>
      <c r="H88" s="34"/>
      <c r="I88" s="31">
        <f t="shared" si="2"/>
        <v>0</v>
      </c>
      <c r="J88" s="31"/>
      <c r="K88" s="31"/>
      <c r="L88" s="23"/>
    </row>
    <row r="89" spans="1:12" ht="25.5">
      <c r="A89" s="22" t="s">
        <v>195</v>
      </c>
      <c r="B89" s="2" t="s">
        <v>14</v>
      </c>
      <c r="C89" s="2" t="s">
        <v>193</v>
      </c>
      <c r="D89" s="2" t="s">
        <v>196</v>
      </c>
      <c r="E89" s="6" t="s">
        <v>17</v>
      </c>
      <c r="F89" s="2" t="s">
        <v>18</v>
      </c>
      <c r="G89" s="34"/>
      <c r="H89" s="34"/>
      <c r="I89" s="31">
        <f t="shared" si="2"/>
        <v>0</v>
      </c>
      <c r="J89" s="31"/>
      <c r="K89" s="31"/>
      <c r="L89" s="23"/>
    </row>
    <row r="90" spans="1:12" ht="76.5">
      <c r="A90" s="22" t="s">
        <v>197</v>
      </c>
      <c r="B90" s="2" t="s">
        <v>14</v>
      </c>
      <c r="C90" s="2" t="s">
        <v>193</v>
      </c>
      <c r="D90" s="2" t="s">
        <v>198</v>
      </c>
      <c r="E90" s="6" t="s">
        <v>17</v>
      </c>
      <c r="F90" s="2" t="s">
        <v>18</v>
      </c>
      <c r="G90" s="34"/>
      <c r="H90" s="34"/>
      <c r="I90" s="31">
        <f t="shared" si="2"/>
        <v>0</v>
      </c>
      <c r="J90" s="31"/>
      <c r="K90" s="31"/>
      <c r="L90" s="23"/>
    </row>
    <row r="91" spans="1:12" ht="25.5">
      <c r="A91" s="22" t="s">
        <v>199</v>
      </c>
      <c r="B91" s="2" t="s">
        <v>14</v>
      </c>
      <c r="C91" s="2" t="s">
        <v>193</v>
      </c>
      <c r="D91" s="13" t="s">
        <v>200</v>
      </c>
      <c r="E91" s="6" t="s">
        <v>17</v>
      </c>
      <c r="F91" s="2" t="s">
        <v>18</v>
      </c>
      <c r="G91" s="34"/>
      <c r="H91" s="34"/>
      <c r="I91" s="31">
        <f t="shared" si="2"/>
        <v>0</v>
      </c>
      <c r="J91" s="31"/>
      <c r="K91" s="31"/>
      <c r="L91" s="23"/>
    </row>
    <row r="92" spans="1:12" ht="25.5">
      <c r="A92" s="22" t="s">
        <v>201</v>
      </c>
      <c r="B92" s="2" t="s">
        <v>14</v>
      </c>
      <c r="C92" s="2" t="s">
        <v>193</v>
      </c>
      <c r="D92" s="13" t="s">
        <v>202</v>
      </c>
      <c r="E92" s="6" t="s">
        <v>17</v>
      </c>
      <c r="F92" s="2" t="s">
        <v>37</v>
      </c>
      <c r="G92" s="34"/>
      <c r="H92" s="34"/>
      <c r="I92" s="31">
        <f t="shared" si="2"/>
        <v>0</v>
      </c>
      <c r="J92" s="32"/>
      <c r="K92" s="32"/>
      <c r="L92" s="23"/>
    </row>
    <row r="93" spans="1:12" ht="38.25">
      <c r="A93" s="22" t="s">
        <v>203</v>
      </c>
      <c r="B93" s="2" t="s">
        <v>14</v>
      </c>
      <c r="C93" s="2" t="s">
        <v>193</v>
      </c>
      <c r="D93" s="13" t="s">
        <v>204</v>
      </c>
      <c r="E93" s="6" t="s">
        <v>17</v>
      </c>
      <c r="F93" s="2" t="s">
        <v>18</v>
      </c>
      <c r="G93" s="34"/>
      <c r="H93" s="34"/>
      <c r="I93" s="31">
        <f t="shared" si="2"/>
        <v>0</v>
      </c>
      <c r="J93" s="31"/>
      <c r="K93" s="31"/>
      <c r="L93" s="23"/>
    </row>
    <row r="94" spans="1:12" ht="25.5">
      <c r="A94" s="22" t="s">
        <v>205</v>
      </c>
      <c r="B94" s="2" t="s">
        <v>14</v>
      </c>
      <c r="C94" s="2" t="s">
        <v>193</v>
      </c>
      <c r="D94" s="13" t="s">
        <v>206</v>
      </c>
      <c r="E94" s="6" t="s">
        <v>17</v>
      </c>
      <c r="F94" s="2" t="s">
        <v>37</v>
      </c>
      <c r="G94" s="34"/>
      <c r="H94" s="34"/>
      <c r="I94" s="31">
        <f t="shared" si="2"/>
        <v>0</v>
      </c>
      <c r="J94" s="32"/>
      <c r="K94" s="32"/>
      <c r="L94" s="23"/>
    </row>
    <row r="95" spans="1:12" ht="38.25">
      <c r="A95" s="22" t="s">
        <v>207</v>
      </c>
      <c r="B95" s="2" t="s">
        <v>14</v>
      </c>
      <c r="C95" s="2" t="s">
        <v>193</v>
      </c>
      <c r="D95" s="13" t="s">
        <v>208</v>
      </c>
      <c r="E95" s="6" t="s">
        <v>17</v>
      </c>
      <c r="F95" s="2" t="s">
        <v>18</v>
      </c>
      <c r="G95" s="34"/>
      <c r="H95" s="34"/>
      <c r="I95" s="31">
        <f t="shared" si="2"/>
        <v>0</v>
      </c>
      <c r="J95" s="31"/>
      <c r="K95" s="31"/>
      <c r="L95" s="23"/>
    </row>
    <row r="96" spans="1:12" ht="25.5">
      <c r="A96" s="22" t="s">
        <v>209</v>
      </c>
      <c r="B96" s="2" t="s">
        <v>14</v>
      </c>
      <c r="C96" s="2" t="s">
        <v>193</v>
      </c>
      <c r="D96" s="13" t="s">
        <v>210</v>
      </c>
      <c r="E96" s="6" t="s">
        <v>17</v>
      </c>
      <c r="F96" s="2" t="s">
        <v>37</v>
      </c>
      <c r="G96" s="34"/>
      <c r="H96" s="34"/>
      <c r="I96" s="31">
        <f t="shared" si="2"/>
        <v>0</v>
      </c>
      <c r="J96" s="32"/>
      <c r="K96" s="32"/>
      <c r="L96" s="23"/>
    </row>
    <row r="97" spans="1:12" ht="38.25">
      <c r="A97" s="22" t="s">
        <v>211</v>
      </c>
      <c r="B97" s="2" t="s">
        <v>14</v>
      </c>
      <c r="C97" s="2" t="s">
        <v>193</v>
      </c>
      <c r="D97" s="2" t="s">
        <v>212</v>
      </c>
      <c r="E97" s="6" t="s">
        <v>17</v>
      </c>
      <c r="F97" s="2" t="s">
        <v>18</v>
      </c>
      <c r="G97" s="34"/>
      <c r="H97" s="34"/>
      <c r="I97" s="31">
        <f t="shared" si="2"/>
        <v>0</v>
      </c>
      <c r="J97" s="31"/>
      <c r="K97" s="31"/>
      <c r="L97" s="23"/>
    </row>
    <row r="98" spans="1:12" ht="25.5">
      <c r="A98" s="22" t="s">
        <v>213</v>
      </c>
      <c r="B98" s="2" t="s">
        <v>14</v>
      </c>
      <c r="C98" s="2" t="s">
        <v>193</v>
      </c>
      <c r="D98" s="13" t="s">
        <v>214</v>
      </c>
      <c r="E98" s="6" t="s">
        <v>17</v>
      </c>
      <c r="F98" s="2" t="s">
        <v>18</v>
      </c>
      <c r="G98" s="34"/>
      <c r="H98" s="34"/>
      <c r="I98" s="31">
        <f t="shared" si="2"/>
        <v>0</v>
      </c>
      <c r="J98" s="31"/>
      <c r="K98" s="31"/>
      <c r="L98" s="23"/>
    </row>
    <row r="99" spans="1:12" ht="25.5">
      <c r="A99" s="22" t="s">
        <v>215</v>
      </c>
      <c r="B99" s="2" t="s">
        <v>14</v>
      </c>
      <c r="C99" s="2" t="s">
        <v>193</v>
      </c>
      <c r="D99" s="13" t="s">
        <v>216</v>
      </c>
      <c r="E99" s="6" t="s">
        <v>17</v>
      </c>
      <c r="F99" s="2" t="s">
        <v>18</v>
      </c>
      <c r="G99" s="34"/>
      <c r="H99" s="34"/>
      <c r="I99" s="31">
        <f t="shared" si="2"/>
        <v>0</v>
      </c>
      <c r="J99" s="31"/>
      <c r="K99" s="31"/>
      <c r="L99" s="23"/>
    </row>
    <row r="100" spans="1:12" ht="25.5">
      <c r="A100" s="22" t="s">
        <v>217</v>
      </c>
      <c r="B100" s="2" t="s">
        <v>14</v>
      </c>
      <c r="C100" s="2" t="s">
        <v>193</v>
      </c>
      <c r="D100" s="2" t="s">
        <v>218</v>
      </c>
      <c r="E100" s="6" t="s">
        <v>17</v>
      </c>
      <c r="F100" s="2" t="s">
        <v>18</v>
      </c>
      <c r="G100" s="34"/>
      <c r="H100" s="34"/>
      <c r="I100" s="31">
        <f t="shared" si="2"/>
        <v>0</v>
      </c>
      <c r="J100" s="31"/>
      <c r="K100" s="31"/>
      <c r="L100" s="23"/>
    </row>
    <row r="101" spans="1:12" ht="25.5">
      <c r="A101" s="22" t="s">
        <v>219</v>
      </c>
      <c r="B101" s="2" t="s">
        <v>14</v>
      </c>
      <c r="C101" s="2" t="s">
        <v>193</v>
      </c>
      <c r="D101" s="13" t="s">
        <v>220</v>
      </c>
      <c r="E101" s="6" t="s">
        <v>17</v>
      </c>
      <c r="F101" s="2" t="s">
        <v>37</v>
      </c>
      <c r="G101" s="34"/>
      <c r="H101" s="34"/>
      <c r="I101" s="31">
        <f aca="true" t="shared" si="3" ref="I101:I132">IF(F101="Vysoká",IF(G101="Nativní součást",10,IF(G101="Konfigurace/Doplnění do dokumentace",7,IF(G101="Nutno vyvinout",3,0))),IF(F101="Střední",IF(G101="Nativní součást",8,IF(G101="Konfigurace/Doplnění do dokumentace",5,IF(G101="Nutno vyvinout",2,0))),IF(F101="Nízká",IF(G101="Nativní součást",3,IF(G101="Konfigurace/Doplnění do dokumentace",2,IF(G101="Nutno vyvinout",1,0))),0)))</f>
        <v>0</v>
      </c>
      <c r="J101" s="32"/>
      <c r="K101" s="32"/>
      <c r="L101" s="23"/>
    </row>
    <row r="102" spans="1:12" ht="38.25">
      <c r="A102" s="22" t="s">
        <v>221</v>
      </c>
      <c r="B102" s="2" t="s">
        <v>14</v>
      </c>
      <c r="C102" s="2" t="s">
        <v>193</v>
      </c>
      <c r="D102" s="13" t="s">
        <v>222</v>
      </c>
      <c r="E102" s="6" t="s">
        <v>17</v>
      </c>
      <c r="F102" s="2" t="s">
        <v>37</v>
      </c>
      <c r="G102" s="34"/>
      <c r="H102" s="34"/>
      <c r="I102" s="31">
        <f t="shared" si="3"/>
        <v>0</v>
      </c>
      <c r="J102" s="32"/>
      <c r="K102" s="32"/>
      <c r="L102" s="23"/>
    </row>
    <row r="103" spans="1:12" ht="25.5">
      <c r="A103" s="22" t="s">
        <v>223</v>
      </c>
      <c r="B103" s="2" t="s">
        <v>14</v>
      </c>
      <c r="C103" s="2" t="s">
        <v>193</v>
      </c>
      <c r="D103" s="13" t="s">
        <v>224</v>
      </c>
      <c r="E103" s="6" t="s">
        <v>17</v>
      </c>
      <c r="F103" s="2" t="s">
        <v>37</v>
      </c>
      <c r="G103" s="34"/>
      <c r="H103" s="34"/>
      <c r="I103" s="31">
        <f t="shared" si="3"/>
        <v>0</v>
      </c>
      <c r="J103" s="32"/>
      <c r="K103" s="32"/>
      <c r="L103" s="23"/>
    </row>
    <row r="104" spans="1:12" ht="89.25">
      <c r="A104" s="22" t="s">
        <v>225</v>
      </c>
      <c r="B104" s="2" t="s">
        <v>14</v>
      </c>
      <c r="C104" s="2" t="s">
        <v>193</v>
      </c>
      <c r="D104" s="2" t="s">
        <v>226</v>
      </c>
      <c r="E104" s="6" t="s">
        <v>17</v>
      </c>
      <c r="F104" s="2" t="s">
        <v>37</v>
      </c>
      <c r="G104" s="34"/>
      <c r="H104" s="34"/>
      <c r="I104" s="31">
        <f t="shared" si="3"/>
        <v>0</v>
      </c>
      <c r="J104" s="32"/>
      <c r="K104" s="32"/>
      <c r="L104" s="23"/>
    </row>
    <row r="105" spans="1:12" ht="38.25">
      <c r="A105" s="22" t="s">
        <v>227</v>
      </c>
      <c r="B105" s="2" t="s">
        <v>14</v>
      </c>
      <c r="C105" s="2" t="s">
        <v>193</v>
      </c>
      <c r="D105" s="4" t="s">
        <v>228</v>
      </c>
      <c r="E105" s="7" t="s">
        <v>17</v>
      </c>
      <c r="F105" s="2" t="s">
        <v>18</v>
      </c>
      <c r="G105" s="34"/>
      <c r="H105" s="34"/>
      <c r="I105" s="31">
        <f t="shared" si="3"/>
        <v>0</v>
      </c>
      <c r="J105" s="31"/>
      <c r="K105" s="31"/>
      <c r="L105" s="23"/>
    </row>
    <row r="106" spans="1:12" ht="25.5">
      <c r="A106" s="22" t="s">
        <v>229</v>
      </c>
      <c r="B106" s="2" t="s">
        <v>14</v>
      </c>
      <c r="C106" s="2" t="s">
        <v>193</v>
      </c>
      <c r="D106" s="4" t="s">
        <v>230</v>
      </c>
      <c r="E106" s="7" t="s">
        <v>17</v>
      </c>
      <c r="F106" s="2" t="s">
        <v>18</v>
      </c>
      <c r="G106" s="34"/>
      <c r="H106" s="34"/>
      <c r="I106" s="31">
        <f t="shared" si="3"/>
        <v>0</v>
      </c>
      <c r="J106" s="31"/>
      <c r="K106" s="31"/>
      <c r="L106" s="23"/>
    </row>
    <row r="107" spans="1:12" ht="25.5">
      <c r="A107" s="22" t="s">
        <v>231</v>
      </c>
      <c r="B107" s="2" t="s">
        <v>14</v>
      </c>
      <c r="C107" s="2" t="s">
        <v>193</v>
      </c>
      <c r="D107" s="4" t="s">
        <v>232</v>
      </c>
      <c r="E107" s="7" t="s">
        <v>17</v>
      </c>
      <c r="F107" s="2" t="s">
        <v>18</v>
      </c>
      <c r="G107" s="34"/>
      <c r="H107" s="34"/>
      <c r="I107" s="31">
        <f t="shared" si="3"/>
        <v>0</v>
      </c>
      <c r="J107" s="31"/>
      <c r="K107" s="31"/>
      <c r="L107" s="23"/>
    </row>
    <row r="108" spans="1:12" ht="25.5">
      <c r="A108" s="22" t="s">
        <v>233</v>
      </c>
      <c r="B108" s="2" t="s">
        <v>14</v>
      </c>
      <c r="C108" s="2" t="s">
        <v>193</v>
      </c>
      <c r="D108" s="4" t="s">
        <v>234</v>
      </c>
      <c r="E108" s="7" t="s">
        <v>17</v>
      </c>
      <c r="F108" s="2" t="s">
        <v>18</v>
      </c>
      <c r="G108" s="34"/>
      <c r="H108" s="34"/>
      <c r="I108" s="31">
        <f t="shared" si="3"/>
        <v>0</v>
      </c>
      <c r="J108" s="31"/>
      <c r="K108" s="31"/>
      <c r="L108" s="23"/>
    </row>
    <row r="109" spans="1:12" ht="25.5">
      <c r="A109" s="22" t="s">
        <v>235</v>
      </c>
      <c r="B109" s="2" t="s">
        <v>14</v>
      </c>
      <c r="C109" s="2" t="s">
        <v>193</v>
      </c>
      <c r="D109" s="4" t="s">
        <v>236</v>
      </c>
      <c r="E109" s="7" t="s">
        <v>17</v>
      </c>
      <c r="F109" s="2" t="s">
        <v>18</v>
      </c>
      <c r="G109" s="34"/>
      <c r="H109" s="34"/>
      <c r="I109" s="31">
        <f t="shared" si="3"/>
        <v>0</v>
      </c>
      <c r="J109" s="31"/>
      <c r="K109" s="31"/>
      <c r="L109" s="23"/>
    </row>
    <row r="110" spans="1:12" ht="25.5">
      <c r="A110" s="22" t="s">
        <v>237</v>
      </c>
      <c r="B110" s="2" t="s">
        <v>14</v>
      </c>
      <c r="C110" s="2" t="s">
        <v>193</v>
      </c>
      <c r="D110" s="4" t="s">
        <v>238</v>
      </c>
      <c r="E110" s="7" t="s">
        <v>17</v>
      </c>
      <c r="F110" s="2" t="s">
        <v>18</v>
      </c>
      <c r="G110" s="34"/>
      <c r="H110" s="34"/>
      <c r="I110" s="31">
        <f t="shared" si="3"/>
        <v>0</v>
      </c>
      <c r="J110" s="31"/>
      <c r="K110" s="31"/>
      <c r="L110" s="23"/>
    </row>
    <row r="111" spans="1:12" ht="25.5">
      <c r="A111" s="22" t="s">
        <v>239</v>
      </c>
      <c r="B111" s="2" t="s">
        <v>14</v>
      </c>
      <c r="C111" s="2" t="s">
        <v>193</v>
      </c>
      <c r="D111" s="12" t="s">
        <v>240</v>
      </c>
      <c r="E111" s="7" t="s">
        <v>17</v>
      </c>
      <c r="F111" s="2" t="s">
        <v>18</v>
      </c>
      <c r="G111" s="34"/>
      <c r="H111" s="34"/>
      <c r="I111" s="31">
        <f t="shared" si="3"/>
        <v>0</v>
      </c>
      <c r="J111" s="31"/>
      <c r="K111" s="31"/>
      <c r="L111" s="23"/>
    </row>
    <row r="112" spans="1:12" ht="38.25">
      <c r="A112" s="22" t="s">
        <v>241</v>
      </c>
      <c r="B112" s="2" t="s">
        <v>14</v>
      </c>
      <c r="C112" s="2" t="s">
        <v>193</v>
      </c>
      <c r="D112" s="4" t="s">
        <v>242</v>
      </c>
      <c r="E112" s="7" t="s">
        <v>17</v>
      </c>
      <c r="F112" s="2" t="s">
        <v>18</v>
      </c>
      <c r="G112" s="34"/>
      <c r="H112" s="34"/>
      <c r="I112" s="31">
        <f t="shared" si="3"/>
        <v>0</v>
      </c>
      <c r="J112" s="31"/>
      <c r="K112" s="31"/>
      <c r="L112" s="23"/>
    </row>
    <row r="113" spans="1:12" ht="25.5">
      <c r="A113" s="22" t="s">
        <v>243</v>
      </c>
      <c r="B113" s="2" t="s">
        <v>14</v>
      </c>
      <c r="C113" s="2" t="s">
        <v>193</v>
      </c>
      <c r="D113" s="4" t="s">
        <v>244</v>
      </c>
      <c r="E113" s="7" t="s">
        <v>17</v>
      </c>
      <c r="F113" s="2" t="s">
        <v>37</v>
      </c>
      <c r="G113" s="34"/>
      <c r="H113" s="34"/>
      <c r="I113" s="31">
        <f t="shared" si="3"/>
        <v>0</v>
      </c>
      <c r="J113" s="32"/>
      <c r="K113" s="32"/>
      <c r="L113" s="23"/>
    </row>
    <row r="114" spans="1:12" ht="63.75">
      <c r="A114" s="22" t="s">
        <v>245</v>
      </c>
      <c r="B114" s="2" t="s">
        <v>14</v>
      </c>
      <c r="C114" s="2" t="s">
        <v>193</v>
      </c>
      <c r="D114" s="4" t="s">
        <v>246</v>
      </c>
      <c r="E114" s="7" t="s">
        <v>17</v>
      </c>
      <c r="F114" s="2" t="s">
        <v>18</v>
      </c>
      <c r="G114" s="34"/>
      <c r="H114" s="34"/>
      <c r="I114" s="31">
        <f t="shared" si="3"/>
        <v>0</v>
      </c>
      <c r="J114" s="31"/>
      <c r="K114" s="31"/>
      <c r="L114" s="23"/>
    </row>
    <row r="115" spans="1:12" ht="127.5">
      <c r="A115" s="22" t="s">
        <v>247</v>
      </c>
      <c r="B115" s="2" t="s">
        <v>14</v>
      </c>
      <c r="C115" s="2" t="s">
        <v>193</v>
      </c>
      <c r="D115" s="4" t="s">
        <v>248</v>
      </c>
      <c r="E115" s="7" t="s">
        <v>17</v>
      </c>
      <c r="F115" s="2" t="s">
        <v>18</v>
      </c>
      <c r="G115" s="34"/>
      <c r="H115" s="34"/>
      <c r="I115" s="31">
        <f t="shared" si="3"/>
        <v>0</v>
      </c>
      <c r="J115" s="31"/>
      <c r="K115" s="31"/>
      <c r="L115" s="23"/>
    </row>
    <row r="116" spans="1:12" ht="51">
      <c r="A116" s="22" t="s">
        <v>249</v>
      </c>
      <c r="B116" s="2" t="s">
        <v>14</v>
      </c>
      <c r="C116" s="2" t="s">
        <v>193</v>
      </c>
      <c r="D116" s="12" t="s">
        <v>250</v>
      </c>
      <c r="E116" s="7" t="s">
        <v>17</v>
      </c>
      <c r="F116" s="13" t="s">
        <v>40</v>
      </c>
      <c r="G116" s="34"/>
      <c r="H116" s="34"/>
      <c r="I116" s="31">
        <f t="shared" si="3"/>
        <v>0</v>
      </c>
      <c r="J116" s="32"/>
      <c r="K116" s="32"/>
      <c r="L116" s="23"/>
    </row>
    <row r="117" spans="1:12" ht="25.5">
      <c r="A117" s="22" t="s">
        <v>251</v>
      </c>
      <c r="B117" s="2" t="s">
        <v>14</v>
      </c>
      <c r="C117" s="2" t="s">
        <v>193</v>
      </c>
      <c r="D117" s="5" t="s">
        <v>252</v>
      </c>
      <c r="E117" s="8" t="s">
        <v>17</v>
      </c>
      <c r="F117" s="2" t="s">
        <v>18</v>
      </c>
      <c r="G117" s="34"/>
      <c r="H117" s="34"/>
      <c r="I117" s="31">
        <f t="shared" si="3"/>
        <v>0</v>
      </c>
      <c r="J117" s="31"/>
      <c r="K117" s="31"/>
      <c r="L117" s="23"/>
    </row>
    <row r="118" spans="1:12" ht="38.25">
      <c r="A118" s="22" t="s">
        <v>253</v>
      </c>
      <c r="B118" s="2" t="s">
        <v>14</v>
      </c>
      <c r="C118" s="2" t="s">
        <v>193</v>
      </c>
      <c r="D118" s="5" t="s">
        <v>254</v>
      </c>
      <c r="E118" s="8" t="s">
        <v>17</v>
      </c>
      <c r="F118" s="2" t="s">
        <v>37</v>
      </c>
      <c r="G118" s="34"/>
      <c r="H118" s="34"/>
      <c r="I118" s="31">
        <f t="shared" si="3"/>
        <v>0</v>
      </c>
      <c r="J118" s="32"/>
      <c r="K118" s="32"/>
      <c r="L118" s="23"/>
    </row>
    <row r="119" spans="1:12" ht="51">
      <c r="A119" s="22" t="s">
        <v>255</v>
      </c>
      <c r="B119" s="2" t="s">
        <v>14</v>
      </c>
      <c r="C119" s="2" t="s">
        <v>193</v>
      </c>
      <c r="D119" s="5" t="s">
        <v>256</v>
      </c>
      <c r="E119" s="8" t="s">
        <v>17</v>
      </c>
      <c r="F119" s="2" t="s">
        <v>37</v>
      </c>
      <c r="G119" s="34"/>
      <c r="H119" s="34"/>
      <c r="I119" s="31">
        <f t="shared" si="3"/>
        <v>0</v>
      </c>
      <c r="J119" s="32"/>
      <c r="K119" s="32"/>
      <c r="L119" s="23"/>
    </row>
    <row r="120" spans="1:12" ht="25.5">
      <c r="A120" s="22" t="s">
        <v>257</v>
      </c>
      <c r="B120" s="2" t="s">
        <v>14</v>
      </c>
      <c r="C120" s="2" t="s">
        <v>193</v>
      </c>
      <c r="D120" s="5" t="s">
        <v>258</v>
      </c>
      <c r="E120" s="8" t="s">
        <v>17</v>
      </c>
      <c r="F120" s="2" t="s">
        <v>37</v>
      </c>
      <c r="G120" s="34"/>
      <c r="H120" s="34"/>
      <c r="I120" s="31">
        <f t="shared" si="3"/>
        <v>0</v>
      </c>
      <c r="J120" s="32"/>
      <c r="K120" s="32"/>
      <c r="L120" s="23"/>
    </row>
    <row r="121" spans="1:12" ht="38.25">
      <c r="A121" s="22" t="s">
        <v>259</v>
      </c>
      <c r="B121" s="2" t="s">
        <v>14</v>
      </c>
      <c r="C121" s="2" t="s">
        <v>193</v>
      </c>
      <c r="D121" s="5" t="s">
        <v>260</v>
      </c>
      <c r="E121" s="8" t="s">
        <v>17</v>
      </c>
      <c r="F121" s="2" t="s">
        <v>37</v>
      </c>
      <c r="G121" s="34"/>
      <c r="H121" s="34"/>
      <c r="I121" s="31">
        <f t="shared" si="3"/>
        <v>0</v>
      </c>
      <c r="J121" s="32"/>
      <c r="K121" s="32"/>
      <c r="L121" s="23"/>
    </row>
    <row r="122" spans="1:12" ht="25.5">
      <c r="A122" s="22" t="s">
        <v>261</v>
      </c>
      <c r="B122" s="2" t="s">
        <v>14</v>
      </c>
      <c r="C122" s="2" t="s">
        <v>193</v>
      </c>
      <c r="D122" s="5" t="s">
        <v>262</v>
      </c>
      <c r="E122" s="8" t="s">
        <v>17</v>
      </c>
      <c r="F122" s="2" t="s">
        <v>18</v>
      </c>
      <c r="G122" s="34"/>
      <c r="H122" s="34"/>
      <c r="I122" s="31">
        <f t="shared" si="3"/>
        <v>0</v>
      </c>
      <c r="J122" s="31"/>
      <c r="K122" s="31"/>
      <c r="L122" s="23"/>
    </row>
    <row r="123" spans="1:12" ht="51">
      <c r="A123" s="22" t="s">
        <v>263</v>
      </c>
      <c r="B123" s="2" t="s">
        <v>14</v>
      </c>
      <c r="C123" s="2" t="s">
        <v>193</v>
      </c>
      <c r="D123" s="4" t="s">
        <v>264</v>
      </c>
      <c r="E123" s="7" t="s">
        <v>17</v>
      </c>
      <c r="F123" s="2" t="s">
        <v>37</v>
      </c>
      <c r="G123" s="34"/>
      <c r="H123" s="34"/>
      <c r="I123" s="31">
        <f t="shared" si="3"/>
        <v>0</v>
      </c>
      <c r="J123" s="32"/>
      <c r="K123" s="32"/>
      <c r="L123" s="23"/>
    </row>
    <row r="124" spans="1:12" ht="51">
      <c r="A124" s="22" t="s">
        <v>265</v>
      </c>
      <c r="B124" s="2" t="s">
        <v>14</v>
      </c>
      <c r="C124" s="2" t="s">
        <v>193</v>
      </c>
      <c r="D124" s="5" t="s">
        <v>266</v>
      </c>
      <c r="E124" s="8" t="s">
        <v>17</v>
      </c>
      <c r="F124" s="2" t="s">
        <v>37</v>
      </c>
      <c r="G124" s="34"/>
      <c r="H124" s="34"/>
      <c r="I124" s="31">
        <f t="shared" si="3"/>
        <v>0</v>
      </c>
      <c r="J124" s="32"/>
      <c r="K124" s="32"/>
      <c r="L124" s="23"/>
    </row>
    <row r="125" spans="1:12" ht="25.5">
      <c r="A125" s="22" t="s">
        <v>267</v>
      </c>
      <c r="B125" s="2" t="s">
        <v>14</v>
      </c>
      <c r="C125" s="2" t="s">
        <v>193</v>
      </c>
      <c r="D125" s="4" t="s">
        <v>268</v>
      </c>
      <c r="E125" s="7" t="s">
        <v>17</v>
      </c>
      <c r="F125" s="2" t="s">
        <v>37</v>
      </c>
      <c r="G125" s="34"/>
      <c r="H125" s="34"/>
      <c r="I125" s="31">
        <f t="shared" si="3"/>
        <v>0</v>
      </c>
      <c r="J125" s="32"/>
      <c r="K125" s="32"/>
      <c r="L125" s="23"/>
    </row>
    <row r="126" spans="1:12" ht="25.5">
      <c r="A126" s="22" t="s">
        <v>269</v>
      </c>
      <c r="B126" s="2" t="s">
        <v>14</v>
      </c>
      <c r="C126" s="2" t="s">
        <v>270</v>
      </c>
      <c r="D126" s="2" t="s">
        <v>271</v>
      </c>
      <c r="E126" s="6" t="s">
        <v>17</v>
      </c>
      <c r="F126" s="2" t="s">
        <v>18</v>
      </c>
      <c r="G126" s="34"/>
      <c r="H126" s="34"/>
      <c r="I126" s="31">
        <f t="shared" si="3"/>
        <v>0</v>
      </c>
      <c r="J126" s="31"/>
      <c r="K126" s="31"/>
      <c r="L126" s="23"/>
    </row>
    <row r="127" spans="1:12" ht="89.25">
      <c r="A127" s="22" t="s">
        <v>272</v>
      </c>
      <c r="B127" s="2" t="s">
        <v>14</v>
      </c>
      <c r="C127" s="2" t="s">
        <v>270</v>
      </c>
      <c r="D127" s="13" t="s">
        <v>273</v>
      </c>
      <c r="E127" s="6" t="s">
        <v>17</v>
      </c>
      <c r="F127" s="2" t="s">
        <v>18</v>
      </c>
      <c r="G127" s="34"/>
      <c r="H127" s="34"/>
      <c r="I127" s="31">
        <f t="shared" si="3"/>
        <v>0</v>
      </c>
      <c r="J127" s="31"/>
      <c r="K127" s="31"/>
      <c r="L127" s="23"/>
    </row>
    <row r="128" spans="1:12" ht="25.5">
      <c r="A128" s="22" t="s">
        <v>274</v>
      </c>
      <c r="B128" s="2" t="s">
        <v>14</v>
      </c>
      <c r="C128" s="2" t="s">
        <v>270</v>
      </c>
      <c r="D128" s="13" t="s">
        <v>275</v>
      </c>
      <c r="E128" s="6" t="s">
        <v>17</v>
      </c>
      <c r="F128" s="2" t="s">
        <v>18</v>
      </c>
      <c r="G128" s="34"/>
      <c r="H128" s="34"/>
      <c r="I128" s="31">
        <f t="shared" si="3"/>
        <v>0</v>
      </c>
      <c r="J128" s="31"/>
      <c r="K128" s="31"/>
      <c r="L128" s="23"/>
    </row>
    <row r="129" spans="1:12" ht="38.25">
      <c r="A129" s="22" t="s">
        <v>276</v>
      </c>
      <c r="B129" s="2" t="s">
        <v>14</v>
      </c>
      <c r="C129" s="2" t="s">
        <v>270</v>
      </c>
      <c r="D129" s="2" t="s">
        <v>277</v>
      </c>
      <c r="E129" s="6" t="s">
        <v>17</v>
      </c>
      <c r="F129" s="2" t="s">
        <v>18</v>
      </c>
      <c r="G129" s="34"/>
      <c r="H129" s="34"/>
      <c r="I129" s="31">
        <f t="shared" si="3"/>
        <v>0</v>
      </c>
      <c r="J129" s="31"/>
      <c r="K129" s="31"/>
      <c r="L129" s="23"/>
    </row>
    <row r="130" spans="1:12" ht="25.5">
      <c r="A130" s="22" t="s">
        <v>278</v>
      </c>
      <c r="B130" s="2" t="s">
        <v>14</v>
      </c>
      <c r="C130" s="2" t="s">
        <v>270</v>
      </c>
      <c r="D130" s="5" t="s">
        <v>279</v>
      </c>
      <c r="E130" s="8" t="s">
        <v>17</v>
      </c>
      <c r="F130" s="13" t="s">
        <v>40</v>
      </c>
      <c r="G130" s="34"/>
      <c r="H130" s="34"/>
      <c r="I130" s="31">
        <f t="shared" si="3"/>
        <v>0</v>
      </c>
      <c r="J130" s="31"/>
      <c r="K130" s="31"/>
      <c r="L130" s="23"/>
    </row>
    <row r="131" spans="1:12" ht="51">
      <c r="A131" s="22" t="s">
        <v>280</v>
      </c>
      <c r="B131" s="2" t="s">
        <v>14</v>
      </c>
      <c r="C131" s="2" t="s">
        <v>281</v>
      </c>
      <c r="D131" s="2" t="s">
        <v>282</v>
      </c>
      <c r="E131" s="6" t="s">
        <v>51</v>
      </c>
      <c r="F131" s="13" t="s">
        <v>18</v>
      </c>
      <c r="G131" s="34"/>
      <c r="H131" s="34"/>
      <c r="I131" s="31">
        <f t="shared" si="3"/>
        <v>0</v>
      </c>
      <c r="J131" s="32"/>
      <c r="K131" s="32"/>
      <c r="L131" s="23"/>
    </row>
    <row r="132" spans="1:12" ht="25.5">
      <c r="A132" s="22" t="s">
        <v>283</v>
      </c>
      <c r="B132" s="2" t="s">
        <v>14</v>
      </c>
      <c r="C132" s="2" t="s">
        <v>281</v>
      </c>
      <c r="D132" s="2" t="s">
        <v>284</v>
      </c>
      <c r="E132" s="6" t="s">
        <v>51</v>
      </c>
      <c r="F132" s="13" t="s">
        <v>18</v>
      </c>
      <c r="G132" s="34"/>
      <c r="H132" s="34"/>
      <c r="I132" s="31">
        <f t="shared" si="3"/>
        <v>0</v>
      </c>
      <c r="J132" s="32"/>
      <c r="K132" s="32"/>
      <c r="L132" s="23"/>
    </row>
    <row r="133" spans="1:12" ht="25.5">
      <c r="A133" s="22" t="s">
        <v>285</v>
      </c>
      <c r="B133" s="2" t="s">
        <v>14</v>
      </c>
      <c r="C133" s="2" t="s">
        <v>281</v>
      </c>
      <c r="D133" s="2" t="s">
        <v>286</v>
      </c>
      <c r="E133" s="6" t="s">
        <v>17</v>
      </c>
      <c r="F133" s="13" t="s">
        <v>18</v>
      </c>
      <c r="G133" s="34"/>
      <c r="H133" s="34"/>
      <c r="I133" s="31">
        <f aca="true" t="shared" si="4" ref="I133:I164">IF(F133="Vysoká",IF(G133="Nativní součást",10,IF(G133="Konfigurace/Doplnění do dokumentace",7,IF(G133="Nutno vyvinout",3,0))),IF(F133="Střední",IF(G133="Nativní součást",8,IF(G133="Konfigurace/Doplnění do dokumentace",5,IF(G133="Nutno vyvinout",2,0))),IF(F133="Nízká",IF(G133="Nativní součást",3,IF(G133="Konfigurace/Doplnění do dokumentace",2,IF(G133="Nutno vyvinout",1,0))),0)))</f>
        <v>0</v>
      </c>
      <c r="J133" s="32"/>
      <c r="K133" s="32"/>
      <c r="L133" s="23"/>
    </row>
    <row r="134" spans="1:12" ht="15">
      <c r="A134" s="22" t="s">
        <v>287</v>
      </c>
      <c r="B134" s="2" t="s">
        <v>14</v>
      </c>
      <c r="C134" s="2" t="s">
        <v>281</v>
      </c>
      <c r="D134" s="2" t="s">
        <v>288</v>
      </c>
      <c r="E134" s="6" t="s">
        <v>51</v>
      </c>
      <c r="F134" s="2" t="s">
        <v>18</v>
      </c>
      <c r="G134" s="34"/>
      <c r="H134" s="34"/>
      <c r="I134" s="31">
        <f t="shared" si="4"/>
        <v>0</v>
      </c>
      <c r="J134" s="31"/>
      <c r="K134" s="31"/>
      <c r="L134" s="23"/>
    </row>
    <row r="135" spans="1:12" ht="15">
      <c r="A135" s="22" t="s">
        <v>289</v>
      </c>
      <c r="B135" s="2" t="s">
        <v>14</v>
      </c>
      <c r="C135" s="2" t="s">
        <v>281</v>
      </c>
      <c r="D135" s="13" t="s">
        <v>290</v>
      </c>
      <c r="E135" s="6" t="s">
        <v>51</v>
      </c>
      <c r="F135" s="2" t="s">
        <v>40</v>
      </c>
      <c r="G135" s="34"/>
      <c r="H135" s="34"/>
      <c r="I135" s="31">
        <f t="shared" si="4"/>
        <v>0</v>
      </c>
      <c r="J135" s="31"/>
      <c r="K135" s="31"/>
      <c r="L135" s="23"/>
    </row>
    <row r="136" spans="1:12" ht="15">
      <c r="A136" s="22" t="s">
        <v>291</v>
      </c>
      <c r="B136" s="2" t="s">
        <v>14</v>
      </c>
      <c r="C136" s="2" t="s">
        <v>281</v>
      </c>
      <c r="D136" s="2" t="s">
        <v>292</v>
      </c>
      <c r="E136" s="6" t="s">
        <v>51</v>
      </c>
      <c r="F136" s="2" t="s">
        <v>37</v>
      </c>
      <c r="G136" s="34"/>
      <c r="H136" s="34"/>
      <c r="I136" s="31">
        <f t="shared" si="4"/>
        <v>0</v>
      </c>
      <c r="J136" s="32"/>
      <c r="K136" s="32"/>
      <c r="L136" s="23"/>
    </row>
    <row r="137" spans="1:12" ht="15">
      <c r="A137" s="22" t="s">
        <v>293</v>
      </c>
      <c r="B137" s="2" t="s">
        <v>14</v>
      </c>
      <c r="C137" s="2" t="s">
        <v>281</v>
      </c>
      <c r="D137" s="2" t="s">
        <v>294</v>
      </c>
      <c r="E137" s="6" t="s">
        <v>51</v>
      </c>
      <c r="F137" s="2" t="s">
        <v>37</v>
      </c>
      <c r="G137" s="34"/>
      <c r="H137" s="34"/>
      <c r="I137" s="31">
        <f t="shared" si="4"/>
        <v>0</v>
      </c>
      <c r="J137" s="32"/>
      <c r="K137" s="32"/>
      <c r="L137" s="23"/>
    </row>
    <row r="138" spans="1:12" ht="38.25">
      <c r="A138" s="22" t="s">
        <v>295</v>
      </c>
      <c r="B138" s="2" t="s">
        <v>14</v>
      </c>
      <c r="C138" s="2" t="s">
        <v>296</v>
      </c>
      <c r="D138" s="2" t="s">
        <v>297</v>
      </c>
      <c r="E138" s="6" t="s">
        <v>17</v>
      </c>
      <c r="F138" s="2" t="s">
        <v>18</v>
      </c>
      <c r="G138" s="34"/>
      <c r="H138" s="34"/>
      <c r="I138" s="31">
        <f t="shared" si="4"/>
        <v>0</v>
      </c>
      <c r="J138" s="31"/>
      <c r="K138" s="31"/>
      <c r="L138" s="23"/>
    </row>
    <row r="139" spans="1:12" ht="38.25">
      <c r="A139" s="22" t="s">
        <v>298</v>
      </c>
      <c r="B139" s="2" t="s">
        <v>14</v>
      </c>
      <c r="C139" s="2" t="s">
        <v>296</v>
      </c>
      <c r="D139" s="13" t="s">
        <v>299</v>
      </c>
      <c r="E139" s="6" t="s">
        <v>17</v>
      </c>
      <c r="F139" s="2" t="s">
        <v>37</v>
      </c>
      <c r="G139" s="34"/>
      <c r="H139" s="34"/>
      <c r="I139" s="31">
        <f t="shared" si="4"/>
        <v>0</v>
      </c>
      <c r="J139" s="32"/>
      <c r="K139" s="32"/>
      <c r="L139" s="23"/>
    </row>
    <row r="140" spans="1:12" ht="25.5">
      <c r="A140" s="22" t="s">
        <v>300</v>
      </c>
      <c r="B140" s="2" t="s">
        <v>14</v>
      </c>
      <c r="C140" s="2" t="s">
        <v>296</v>
      </c>
      <c r="D140" s="2" t="s">
        <v>301</v>
      </c>
      <c r="E140" s="6" t="s">
        <v>17</v>
      </c>
      <c r="F140" s="2" t="s">
        <v>40</v>
      </c>
      <c r="G140" s="34"/>
      <c r="H140" s="34"/>
      <c r="I140" s="31">
        <f t="shared" si="4"/>
        <v>0</v>
      </c>
      <c r="J140" s="31"/>
      <c r="K140" s="31"/>
      <c r="L140" s="23"/>
    </row>
    <row r="141" spans="1:12" ht="25.5">
      <c r="A141" s="22" t="s">
        <v>302</v>
      </c>
      <c r="B141" s="2" t="s">
        <v>14</v>
      </c>
      <c r="C141" s="2" t="s">
        <v>296</v>
      </c>
      <c r="D141" s="2" t="s">
        <v>303</v>
      </c>
      <c r="E141" s="6" t="s">
        <v>17</v>
      </c>
      <c r="F141" s="13" t="s">
        <v>37</v>
      </c>
      <c r="G141" s="34"/>
      <c r="H141" s="34"/>
      <c r="I141" s="31">
        <f t="shared" si="4"/>
        <v>0</v>
      </c>
      <c r="J141" s="32"/>
      <c r="K141" s="32"/>
      <c r="L141" s="23"/>
    </row>
    <row r="142" spans="1:12" ht="15">
      <c r="A142" s="22" t="s">
        <v>304</v>
      </c>
      <c r="B142" s="2" t="s">
        <v>14</v>
      </c>
      <c r="C142" s="2" t="s">
        <v>296</v>
      </c>
      <c r="D142" s="2" t="s">
        <v>305</v>
      </c>
      <c r="E142" s="6" t="s">
        <v>17</v>
      </c>
      <c r="F142" s="2" t="s">
        <v>37</v>
      </c>
      <c r="G142" s="34"/>
      <c r="H142" s="34"/>
      <c r="I142" s="31">
        <f t="shared" si="4"/>
        <v>0</v>
      </c>
      <c r="J142" s="32"/>
      <c r="K142" s="32"/>
      <c r="L142" s="23"/>
    </row>
    <row r="143" spans="1:12" ht="51">
      <c r="A143" s="22" t="s">
        <v>306</v>
      </c>
      <c r="B143" s="2" t="s">
        <v>14</v>
      </c>
      <c r="C143" s="2" t="s">
        <v>296</v>
      </c>
      <c r="D143" s="2" t="s">
        <v>307</v>
      </c>
      <c r="E143" s="6" t="s">
        <v>17</v>
      </c>
      <c r="F143" s="2" t="s">
        <v>37</v>
      </c>
      <c r="G143" s="34"/>
      <c r="H143" s="34"/>
      <c r="I143" s="31">
        <f t="shared" si="4"/>
        <v>0</v>
      </c>
      <c r="J143" s="32"/>
      <c r="K143" s="32"/>
      <c r="L143" s="23"/>
    </row>
    <row r="144" spans="1:12" ht="15">
      <c r="A144" s="22" t="s">
        <v>308</v>
      </c>
      <c r="B144" s="2" t="s">
        <v>26</v>
      </c>
      <c r="C144" s="2" t="s">
        <v>309</v>
      </c>
      <c r="D144" s="2" t="s">
        <v>310</v>
      </c>
      <c r="E144" s="6" t="s">
        <v>17</v>
      </c>
      <c r="F144" s="2" t="s">
        <v>18</v>
      </c>
      <c r="G144" s="34"/>
      <c r="H144" s="34"/>
      <c r="I144" s="31">
        <f t="shared" si="4"/>
        <v>0</v>
      </c>
      <c r="J144" s="31"/>
      <c r="K144" s="31"/>
      <c r="L144" s="23"/>
    </row>
    <row r="145" spans="1:12" ht="25.5">
      <c r="A145" s="22" t="s">
        <v>311</v>
      </c>
      <c r="B145" s="2" t="s">
        <v>26</v>
      </c>
      <c r="C145" s="2" t="s">
        <v>309</v>
      </c>
      <c r="D145" s="13" t="s">
        <v>312</v>
      </c>
      <c r="E145" s="6" t="s">
        <v>17</v>
      </c>
      <c r="F145" s="2" t="s">
        <v>18</v>
      </c>
      <c r="G145" s="34"/>
      <c r="H145" s="34"/>
      <c r="I145" s="31">
        <f t="shared" si="4"/>
        <v>0</v>
      </c>
      <c r="J145" s="31"/>
      <c r="K145" s="31"/>
      <c r="L145" s="23"/>
    </row>
    <row r="146" spans="1:12" ht="25.5">
      <c r="A146" s="22" t="s">
        <v>313</v>
      </c>
      <c r="B146" s="2" t="s">
        <v>26</v>
      </c>
      <c r="C146" s="2" t="s">
        <v>309</v>
      </c>
      <c r="D146" s="2" t="s">
        <v>431</v>
      </c>
      <c r="E146" s="6" t="s">
        <v>17</v>
      </c>
      <c r="F146" s="2" t="s">
        <v>18</v>
      </c>
      <c r="G146" s="34"/>
      <c r="H146" s="34"/>
      <c r="I146" s="31">
        <f t="shared" si="4"/>
        <v>0</v>
      </c>
      <c r="J146" s="31"/>
      <c r="K146" s="31"/>
      <c r="L146" s="23"/>
    </row>
    <row r="147" spans="1:12" ht="15">
      <c r="A147" s="22" t="s">
        <v>314</v>
      </c>
      <c r="B147" s="2" t="s">
        <v>26</v>
      </c>
      <c r="C147" s="2" t="s">
        <v>309</v>
      </c>
      <c r="D147" s="2" t="s">
        <v>430</v>
      </c>
      <c r="E147" s="6" t="s">
        <v>17</v>
      </c>
      <c r="F147" s="2" t="s">
        <v>18</v>
      </c>
      <c r="G147" s="34"/>
      <c r="H147" s="34"/>
      <c r="I147" s="31">
        <f t="shared" si="4"/>
        <v>0</v>
      </c>
      <c r="J147" s="31"/>
      <c r="K147" s="31"/>
      <c r="L147" s="23"/>
    </row>
    <row r="148" spans="1:12" ht="15">
      <c r="A148" s="22" t="s">
        <v>315</v>
      </c>
      <c r="B148" s="2" t="s">
        <v>26</v>
      </c>
      <c r="C148" s="2" t="s">
        <v>309</v>
      </c>
      <c r="D148" s="2" t="s">
        <v>429</v>
      </c>
      <c r="E148" s="6" t="s">
        <v>17</v>
      </c>
      <c r="F148" s="2" t="s">
        <v>18</v>
      </c>
      <c r="G148" s="34"/>
      <c r="H148" s="34"/>
      <c r="I148" s="31">
        <f t="shared" si="4"/>
        <v>0</v>
      </c>
      <c r="J148" s="31"/>
      <c r="K148" s="31"/>
      <c r="L148" s="23"/>
    </row>
    <row r="149" spans="1:12" ht="25.5">
      <c r="A149" s="22" t="s">
        <v>316</v>
      </c>
      <c r="B149" s="2" t="s">
        <v>26</v>
      </c>
      <c r="C149" s="2" t="s">
        <v>309</v>
      </c>
      <c r="D149" s="2" t="s">
        <v>428</v>
      </c>
      <c r="E149" s="6" t="s">
        <v>17</v>
      </c>
      <c r="F149" s="2" t="s">
        <v>18</v>
      </c>
      <c r="G149" s="34"/>
      <c r="H149" s="34"/>
      <c r="I149" s="31">
        <f t="shared" si="4"/>
        <v>0</v>
      </c>
      <c r="J149" s="31"/>
      <c r="K149" s="31"/>
      <c r="L149" s="23"/>
    </row>
    <row r="150" spans="1:12" ht="38.25">
      <c r="A150" s="22" t="s">
        <v>317</v>
      </c>
      <c r="B150" s="2" t="s">
        <v>26</v>
      </c>
      <c r="C150" s="2" t="s">
        <v>309</v>
      </c>
      <c r="D150" s="2" t="s">
        <v>427</v>
      </c>
      <c r="E150" s="6" t="s">
        <v>17</v>
      </c>
      <c r="F150" s="2" t="s">
        <v>18</v>
      </c>
      <c r="G150" s="34"/>
      <c r="H150" s="34"/>
      <c r="I150" s="31">
        <f t="shared" si="4"/>
        <v>0</v>
      </c>
      <c r="J150" s="31"/>
      <c r="K150" s="31"/>
      <c r="L150" s="23"/>
    </row>
    <row r="151" spans="1:12" ht="38.25">
      <c r="A151" s="22" t="s">
        <v>318</v>
      </c>
      <c r="B151" s="2" t="s">
        <v>26</v>
      </c>
      <c r="C151" s="2" t="s">
        <v>309</v>
      </c>
      <c r="D151" s="13" t="s">
        <v>432</v>
      </c>
      <c r="E151" s="14" t="s">
        <v>17</v>
      </c>
      <c r="F151" s="13" t="s">
        <v>18</v>
      </c>
      <c r="G151" s="34"/>
      <c r="H151" s="34"/>
      <c r="I151" s="31">
        <f t="shared" si="4"/>
        <v>0</v>
      </c>
      <c r="J151" s="31"/>
      <c r="K151" s="31"/>
      <c r="L151" s="23"/>
    </row>
    <row r="152" spans="1:12" ht="15">
      <c r="A152" s="22" t="s">
        <v>319</v>
      </c>
      <c r="B152" s="2" t="s">
        <v>26</v>
      </c>
      <c r="C152" s="2" t="s">
        <v>309</v>
      </c>
      <c r="D152" s="2" t="s">
        <v>320</v>
      </c>
      <c r="E152" s="6" t="s">
        <v>17</v>
      </c>
      <c r="F152" s="2" t="s">
        <v>18</v>
      </c>
      <c r="G152" s="34"/>
      <c r="H152" s="34"/>
      <c r="I152" s="31">
        <f t="shared" si="4"/>
        <v>0</v>
      </c>
      <c r="J152" s="31"/>
      <c r="K152" s="31"/>
      <c r="L152" s="23"/>
    </row>
    <row r="153" spans="1:12" ht="15">
      <c r="A153" s="22" t="s">
        <v>321</v>
      </c>
      <c r="B153" s="2" t="s">
        <v>26</v>
      </c>
      <c r="C153" s="2" t="s">
        <v>309</v>
      </c>
      <c r="D153" s="2" t="s">
        <v>322</v>
      </c>
      <c r="E153" s="6" t="s">
        <v>17</v>
      </c>
      <c r="F153" s="2" t="s">
        <v>18</v>
      </c>
      <c r="G153" s="34"/>
      <c r="H153" s="34"/>
      <c r="I153" s="31">
        <f t="shared" si="4"/>
        <v>0</v>
      </c>
      <c r="J153" s="31"/>
      <c r="K153" s="31"/>
      <c r="L153" s="23"/>
    </row>
    <row r="154" spans="1:12" ht="38.25">
      <c r="A154" s="22" t="s">
        <v>323</v>
      </c>
      <c r="B154" s="2" t="s">
        <v>26</v>
      </c>
      <c r="C154" s="2" t="s">
        <v>309</v>
      </c>
      <c r="D154" s="2" t="s">
        <v>324</v>
      </c>
      <c r="E154" s="6" t="s">
        <v>17</v>
      </c>
      <c r="F154" s="2" t="s">
        <v>18</v>
      </c>
      <c r="G154" s="34"/>
      <c r="H154" s="34"/>
      <c r="I154" s="31">
        <f t="shared" si="4"/>
        <v>0</v>
      </c>
      <c r="J154" s="31"/>
      <c r="K154" s="31"/>
      <c r="L154" s="23"/>
    </row>
    <row r="155" spans="1:12" ht="38.25">
      <c r="A155" s="22" t="s">
        <v>325</v>
      </c>
      <c r="B155" s="2" t="s">
        <v>26</v>
      </c>
      <c r="C155" s="2" t="s">
        <v>309</v>
      </c>
      <c r="D155" s="2" t="s">
        <v>326</v>
      </c>
      <c r="E155" s="6" t="s">
        <v>17</v>
      </c>
      <c r="F155" s="2" t="s">
        <v>37</v>
      </c>
      <c r="G155" s="34"/>
      <c r="H155" s="34"/>
      <c r="I155" s="31">
        <f t="shared" si="4"/>
        <v>0</v>
      </c>
      <c r="J155" s="32"/>
      <c r="K155" s="32"/>
      <c r="L155" s="23"/>
    </row>
    <row r="156" spans="1:12" ht="38.25">
      <c r="A156" s="22" t="s">
        <v>327</v>
      </c>
      <c r="B156" s="2" t="s">
        <v>26</v>
      </c>
      <c r="C156" s="2" t="s">
        <v>309</v>
      </c>
      <c r="D156" s="2" t="s">
        <v>328</v>
      </c>
      <c r="E156" s="6" t="s">
        <v>17</v>
      </c>
      <c r="F156" s="2" t="s">
        <v>37</v>
      </c>
      <c r="G156" s="34"/>
      <c r="H156" s="34"/>
      <c r="I156" s="31">
        <f t="shared" si="4"/>
        <v>0</v>
      </c>
      <c r="J156" s="32"/>
      <c r="K156" s="32"/>
      <c r="L156" s="23"/>
    </row>
    <row r="157" spans="1:12" ht="25.5">
      <c r="A157" s="22" t="s">
        <v>329</v>
      </c>
      <c r="B157" s="2" t="s">
        <v>26</v>
      </c>
      <c r="C157" s="2" t="s">
        <v>309</v>
      </c>
      <c r="D157" s="13" t="s">
        <v>330</v>
      </c>
      <c r="E157" s="6" t="s">
        <v>17</v>
      </c>
      <c r="F157" s="2" t="s">
        <v>18</v>
      </c>
      <c r="G157" s="34"/>
      <c r="H157" s="34"/>
      <c r="I157" s="31">
        <f t="shared" si="4"/>
        <v>0</v>
      </c>
      <c r="J157" s="31"/>
      <c r="K157" s="31"/>
      <c r="L157" s="23"/>
    </row>
    <row r="158" spans="1:12" ht="38.25">
      <c r="A158" s="22" t="s">
        <v>331</v>
      </c>
      <c r="B158" s="2" t="s">
        <v>26</v>
      </c>
      <c r="C158" s="2" t="s">
        <v>309</v>
      </c>
      <c r="D158" s="4" t="s">
        <v>332</v>
      </c>
      <c r="E158" s="7" t="s">
        <v>17</v>
      </c>
      <c r="F158" s="2" t="s">
        <v>18</v>
      </c>
      <c r="G158" s="34"/>
      <c r="H158" s="34"/>
      <c r="I158" s="31">
        <f t="shared" si="4"/>
        <v>0</v>
      </c>
      <c r="J158" s="31"/>
      <c r="K158" s="31"/>
      <c r="L158" s="23"/>
    </row>
    <row r="159" spans="1:12" ht="38.25">
      <c r="A159" s="22" t="s">
        <v>333</v>
      </c>
      <c r="B159" s="2" t="s">
        <v>26</v>
      </c>
      <c r="C159" s="2" t="s">
        <v>309</v>
      </c>
      <c r="D159" s="4" t="s">
        <v>334</v>
      </c>
      <c r="E159" s="7" t="s">
        <v>17</v>
      </c>
      <c r="F159" s="2" t="s">
        <v>37</v>
      </c>
      <c r="G159" s="34"/>
      <c r="H159" s="34"/>
      <c r="I159" s="31">
        <f t="shared" si="4"/>
        <v>0</v>
      </c>
      <c r="J159" s="32"/>
      <c r="K159" s="32"/>
      <c r="L159" s="23"/>
    </row>
    <row r="160" spans="1:12" ht="25.5">
      <c r="A160" s="22" t="s">
        <v>335</v>
      </c>
      <c r="B160" s="2" t="s">
        <v>26</v>
      </c>
      <c r="C160" s="2" t="s">
        <v>309</v>
      </c>
      <c r="D160" s="4" t="s">
        <v>336</v>
      </c>
      <c r="E160" s="7" t="s">
        <v>17</v>
      </c>
      <c r="F160" s="2" t="s">
        <v>37</v>
      </c>
      <c r="G160" s="34"/>
      <c r="H160" s="34"/>
      <c r="I160" s="31">
        <f t="shared" si="4"/>
        <v>0</v>
      </c>
      <c r="J160" s="32"/>
      <c r="K160" s="32"/>
      <c r="L160" s="23"/>
    </row>
    <row r="161" spans="1:12" ht="38.25">
      <c r="A161" s="22" t="s">
        <v>337</v>
      </c>
      <c r="B161" s="2" t="s">
        <v>26</v>
      </c>
      <c r="C161" s="2" t="s">
        <v>309</v>
      </c>
      <c r="D161" s="4" t="s">
        <v>338</v>
      </c>
      <c r="E161" s="7" t="s">
        <v>17</v>
      </c>
      <c r="F161" s="2" t="s">
        <v>18</v>
      </c>
      <c r="G161" s="34"/>
      <c r="H161" s="34"/>
      <c r="I161" s="31">
        <f t="shared" si="4"/>
        <v>0</v>
      </c>
      <c r="J161" s="31"/>
      <c r="K161" s="31"/>
      <c r="L161" s="23"/>
    </row>
    <row r="162" spans="1:12" ht="25.5">
      <c r="A162" s="22" t="s">
        <v>339</v>
      </c>
      <c r="B162" s="2" t="s">
        <v>26</v>
      </c>
      <c r="C162" s="2" t="s">
        <v>309</v>
      </c>
      <c r="D162" s="2" t="s">
        <v>340</v>
      </c>
      <c r="E162" s="6" t="s">
        <v>17</v>
      </c>
      <c r="F162" s="2" t="s">
        <v>18</v>
      </c>
      <c r="G162" s="34"/>
      <c r="H162" s="34"/>
      <c r="I162" s="31">
        <f t="shared" si="4"/>
        <v>0</v>
      </c>
      <c r="J162" s="31"/>
      <c r="K162" s="31"/>
      <c r="L162" s="23"/>
    </row>
    <row r="163" spans="1:12" ht="15">
      <c r="A163" s="22" t="s">
        <v>341</v>
      </c>
      <c r="B163" s="2" t="s">
        <v>26</v>
      </c>
      <c r="C163" s="2" t="s">
        <v>309</v>
      </c>
      <c r="D163" s="2" t="s">
        <v>342</v>
      </c>
      <c r="E163" s="6" t="s">
        <v>17</v>
      </c>
      <c r="F163" s="2" t="s">
        <v>18</v>
      </c>
      <c r="G163" s="34"/>
      <c r="H163" s="34"/>
      <c r="I163" s="31">
        <f t="shared" si="4"/>
        <v>0</v>
      </c>
      <c r="J163" s="31"/>
      <c r="K163" s="31"/>
      <c r="L163" s="23"/>
    </row>
    <row r="164" spans="1:12" ht="25.5">
      <c r="A164" s="22" t="s">
        <v>343</v>
      </c>
      <c r="B164" s="2" t="s">
        <v>26</v>
      </c>
      <c r="C164" s="2" t="s">
        <v>309</v>
      </c>
      <c r="D164" s="2" t="s">
        <v>344</v>
      </c>
      <c r="E164" s="6" t="s">
        <v>17</v>
      </c>
      <c r="F164" s="2" t="s">
        <v>37</v>
      </c>
      <c r="G164" s="34"/>
      <c r="H164" s="34"/>
      <c r="I164" s="31">
        <f t="shared" si="4"/>
        <v>0</v>
      </c>
      <c r="J164" s="32"/>
      <c r="K164" s="32"/>
      <c r="L164" s="23"/>
    </row>
    <row r="165" spans="1:12" ht="38.25">
      <c r="A165" s="22" t="s">
        <v>345</v>
      </c>
      <c r="B165" s="2" t="s">
        <v>26</v>
      </c>
      <c r="C165" s="2" t="s">
        <v>309</v>
      </c>
      <c r="D165" s="2" t="s">
        <v>346</v>
      </c>
      <c r="E165" s="6" t="s">
        <v>17</v>
      </c>
      <c r="F165" s="2" t="s">
        <v>37</v>
      </c>
      <c r="G165" s="34"/>
      <c r="H165" s="34"/>
      <c r="I165" s="31">
        <f aca="true" t="shared" si="5" ref="I165:I196">IF(F165="Vysoká",IF(G165="Nativní součást",10,IF(G165="Konfigurace/Doplnění do dokumentace",7,IF(G165="Nutno vyvinout",3,0))),IF(F165="Střední",IF(G165="Nativní součást",8,IF(G165="Konfigurace/Doplnění do dokumentace",5,IF(G165="Nutno vyvinout",2,0))),IF(F165="Nízká",IF(G165="Nativní součást",3,IF(G165="Konfigurace/Doplnění do dokumentace",2,IF(G165="Nutno vyvinout",1,0))),0)))</f>
        <v>0</v>
      </c>
      <c r="J165" s="32"/>
      <c r="K165" s="32"/>
      <c r="L165" s="23"/>
    </row>
    <row r="166" spans="1:12" ht="25.5">
      <c r="A166" s="22" t="s">
        <v>347</v>
      </c>
      <c r="B166" s="2" t="s">
        <v>26</v>
      </c>
      <c r="C166" s="2" t="s">
        <v>309</v>
      </c>
      <c r="D166" s="2" t="s">
        <v>344</v>
      </c>
      <c r="E166" s="6" t="s">
        <v>17</v>
      </c>
      <c r="F166" s="13" t="s">
        <v>37</v>
      </c>
      <c r="G166" s="34"/>
      <c r="H166" s="34"/>
      <c r="I166" s="31">
        <f t="shared" si="5"/>
        <v>0</v>
      </c>
      <c r="J166" s="32"/>
      <c r="K166" s="32"/>
      <c r="L166" s="23"/>
    </row>
    <row r="167" spans="1:12" ht="63.75">
      <c r="A167" s="22" t="s">
        <v>348</v>
      </c>
      <c r="B167" s="2" t="s">
        <v>26</v>
      </c>
      <c r="C167" s="2" t="s">
        <v>309</v>
      </c>
      <c r="D167" s="2" t="s">
        <v>349</v>
      </c>
      <c r="E167" s="6" t="s">
        <v>17</v>
      </c>
      <c r="F167" s="2" t="s">
        <v>18</v>
      </c>
      <c r="G167" s="34"/>
      <c r="H167" s="34"/>
      <c r="I167" s="31">
        <f t="shared" si="5"/>
        <v>0</v>
      </c>
      <c r="J167" s="31"/>
      <c r="K167" s="31"/>
      <c r="L167" s="23"/>
    </row>
    <row r="168" spans="1:12" ht="15">
      <c r="A168" s="22" t="s">
        <v>350</v>
      </c>
      <c r="B168" s="2" t="s">
        <v>26</v>
      </c>
      <c r="C168" s="2" t="s">
        <v>309</v>
      </c>
      <c r="D168" s="13" t="s">
        <v>351</v>
      </c>
      <c r="E168" s="6" t="s">
        <v>17</v>
      </c>
      <c r="F168" s="2" t="s">
        <v>18</v>
      </c>
      <c r="G168" s="34"/>
      <c r="H168" s="34"/>
      <c r="I168" s="31">
        <f t="shared" si="5"/>
        <v>0</v>
      </c>
      <c r="J168" s="31"/>
      <c r="K168" s="31"/>
      <c r="L168" s="23"/>
    </row>
    <row r="169" spans="1:12" ht="63.75">
      <c r="A169" s="22" t="s">
        <v>352</v>
      </c>
      <c r="B169" s="2" t="s">
        <v>26</v>
      </c>
      <c r="C169" s="2" t="s">
        <v>309</v>
      </c>
      <c r="D169" s="13" t="s">
        <v>353</v>
      </c>
      <c r="E169" s="6" t="s">
        <v>17</v>
      </c>
      <c r="F169" s="2" t="s">
        <v>37</v>
      </c>
      <c r="G169" s="34"/>
      <c r="H169" s="34"/>
      <c r="I169" s="31">
        <f t="shared" si="5"/>
        <v>0</v>
      </c>
      <c r="J169" s="32"/>
      <c r="K169" s="32"/>
      <c r="L169" s="23"/>
    </row>
    <row r="170" spans="1:12" ht="51">
      <c r="A170" s="22" t="s">
        <v>354</v>
      </c>
      <c r="B170" s="2" t="s">
        <v>26</v>
      </c>
      <c r="C170" s="2" t="s">
        <v>309</v>
      </c>
      <c r="D170" s="2" t="s">
        <v>355</v>
      </c>
      <c r="E170" s="6" t="s">
        <v>17</v>
      </c>
      <c r="F170" s="2" t="s">
        <v>37</v>
      </c>
      <c r="G170" s="34"/>
      <c r="H170" s="34"/>
      <c r="I170" s="31">
        <f t="shared" si="5"/>
        <v>0</v>
      </c>
      <c r="J170" s="32"/>
      <c r="K170" s="32"/>
      <c r="L170" s="23"/>
    </row>
    <row r="171" spans="1:12" ht="38.25">
      <c r="A171" s="22" t="s">
        <v>356</v>
      </c>
      <c r="B171" s="2" t="s">
        <v>26</v>
      </c>
      <c r="C171" s="2" t="s">
        <v>309</v>
      </c>
      <c r="D171" s="2" t="s">
        <v>357</v>
      </c>
      <c r="E171" s="6" t="s">
        <v>17</v>
      </c>
      <c r="F171" s="2" t="s">
        <v>37</v>
      </c>
      <c r="G171" s="34"/>
      <c r="H171" s="34"/>
      <c r="I171" s="31">
        <f t="shared" si="5"/>
        <v>0</v>
      </c>
      <c r="J171" s="32"/>
      <c r="K171" s="32"/>
      <c r="L171" s="23"/>
    </row>
    <row r="172" spans="1:12" ht="38.25">
      <c r="A172" s="22" t="s">
        <v>358</v>
      </c>
      <c r="B172" s="2" t="s">
        <v>26</v>
      </c>
      <c r="C172" s="2" t="s">
        <v>309</v>
      </c>
      <c r="D172" s="2" t="s">
        <v>359</v>
      </c>
      <c r="E172" s="6" t="s">
        <v>17</v>
      </c>
      <c r="F172" s="2" t="s">
        <v>18</v>
      </c>
      <c r="G172" s="34"/>
      <c r="H172" s="34"/>
      <c r="I172" s="31">
        <f t="shared" si="5"/>
        <v>0</v>
      </c>
      <c r="J172" s="31"/>
      <c r="K172" s="31"/>
      <c r="L172" s="23"/>
    </row>
    <row r="173" spans="1:12" ht="25.5">
      <c r="A173" s="22" t="s">
        <v>360</v>
      </c>
      <c r="B173" s="2" t="s">
        <v>26</v>
      </c>
      <c r="C173" s="2" t="s">
        <v>309</v>
      </c>
      <c r="D173" s="2" t="s">
        <v>361</v>
      </c>
      <c r="E173" s="6" t="s">
        <v>51</v>
      </c>
      <c r="F173" s="2" t="s">
        <v>40</v>
      </c>
      <c r="G173" s="34"/>
      <c r="H173" s="34"/>
      <c r="I173" s="31">
        <f t="shared" si="5"/>
        <v>0</v>
      </c>
      <c r="J173" s="31"/>
      <c r="K173" s="31"/>
      <c r="L173" s="23"/>
    </row>
    <row r="174" spans="1:12" ht="63.75">
      <c r="A174" s="22" t="s">
        <v>362</v>
      </c>
      <c r="B174" s="2" t="s">
        <v>26</v>
      </c>
      <c r="C174" s="2" t="s">
        <v>309</v>
      </c>
      <c r="D174" s="2" t="s">
        <v>363</v>
      </c>
      <c r="E174" s="6" t="s">
        <v>51</v>
      </c>
      <c r="F174" s="2" t="s">
        <v>18</v>
      </c>
      <c r="G174" s="34"/>
      <c r="H174" s="34"/>
      <c r="I174" s="31">
        <f t="shared" si="5"/>
        <v>0</v>
      </c>
      <c r="J174" s="31"/>
      <c r="K174" s="31"/>
      <c r="L174" s="23"/>
    </row>
    <row r="175" spans="1:12" ht="25.5">
      <c r="A175" s="22" t="s">
        <v>364</v>
      </c>
      <c r="B175" s="2" t="s">
        <v>14</v>
      </c>
      <c r="C175" s="2" t="s">
        <v>365</v>
      </c>
      <c r="D175" s="2" t="s">
        <v>366</v>
      </c>
      <c r="E175" s="6" t="s">
        <v>51</v>
      </c>
      <c r="F175" s="2" t="s">
        <v>37</v>
      </c>
      <c r="G175" s="34"/>
      <c r="H175" s="34"/>
      <c r="I175" s="31">
        <f t="shared" si="5"/>
        <v>0</v>
      </c>
      <c r="J175" s="32"/>
      <c r="K175" s="32"/>
      <c r="L175" s="23"/>
    </row>
    <row r="176" spans="1:12" ht="63.75">
      <c r="A176" s="22" t="s">
        <v>367</v>
      </c>
      <c r="B176" s="2" t="s">
        <v>14</v>
      </c>
      <c r="C176" s="2" t="s">
        <v>365</v>
      </c>
      <c r="D176" s="13" t="s">
        <v>368</v>
      </c>
      <c r="E176" s="6" t="s">
        <v>51</v>
      </c>
      <c r="F176" s="2" t="s">
        <v>37</v>
      </c>
      <c r="G176" s="34"/>
      <c r="H176" s="34"/>
      <c r="I176" s="31">
        <f t="shared" si="5"/>
        <v>0</v>
      </c>
      <c r="J176" s="32"/>
      <c r="K176" s="32"/>
      <c r="L176" s="23"/>
    </row>
    <row r="177" spans="1:12" ht="25.5">
      <c r="A177" s="22" t="s">
        <v>369</v>
      </c>
      <c r="B177" s="2" t="s">
        <v>14</v>
      </c>
      <c r="C177" s="2" t="s">
        <v>365</v>
      </c>
      <c r="D177" s="2" t="s">
        <v>370</v>
      </c>
      <c r="E177" s="6" t="s">
        <v>51</v>
      </c>
      <c r="F177" s="2" t="s">
        <v>37</v>
      </c>
      <c r="G177" s="34"/>
      <c r="H177" s="34"/>
      <c r="I177" s="31">
        <f t="shared" si="5"/>
        <v>0</v>
      </c>
      <c r="J177" s="32"/>
      <c r="K177" s="32"/>
      <c r="L177" s="23"/>
    </row>
    <row r="178" spans="1:12" ht="38.25">
      <c r="A178" s="22" t="s">
        <v>371</v>
      </c>
      <c r="B178" s="2" t="s">
        <v>14</v>
      </c>
      <c r="C178" s="2" t="s">
        <v>365</v>
      </c>
      <c r="D178" s="2" t="s">
        <v>372</v>
      </c>
      <c r="E178" s="6" t="s">
        <v>17</v>
      </c>
      <c r="F178" s="2" t="s">
        <v>37</v>
      </c>
      <c r="G178" s="34"/>
      <c r="H178" s="34"/>
      <c r="I178" s="31">
        <f t="shared" si="5"/>
        <v>0</v>
      </c>
      <c r="J178" s="32"/>
      <c r="K178" s="32"/>
      <c r="L178" s="23"/>
    </row>
    <row r="179" spans="1:12" ht="25.5">
      <c r="A179" s="22" t="s">
        <v>373</v>
      </c>
      <c r="B179" s="2" t="s">
        <v>14</v>
      </c>
      <c r="C179" s="2" t="s">
        <v>365</v>
      </c>
      <c r="D179" s="2" t="s">
        <v>374</v>
      </c>
      <c r="E179" s="6" t="s">
        <v>17</v>
      </c>
      <c r="F179" s="2" t="s">
        <v>37</v>
      </c>
      <c r="G179" s="34"/>
      <c r="H179" s="34"/>
      <c r="I179" s="31">
        <f t="shared" si="5"/>
        <v>0</v>
      </c>
      <c r="J179" s="32"/>
      <c r="K179" s="32"/>
      <c r="L179" s="23"/>
    </row>
    <row r="180" spans="1:12" ht="38.25">
      <c r="A180" s="22" t="s">
        <v>375</v>
      </c>
      <c r="B180" s="2" t="s">
        <v>14</v>
      </c>
      <c r="C180" s="2" t="s">
        <v>365</v>
      </c>
      <c r="D180" s="13" t="s">
        <v>376</v>
      </c>
      <c r="E180" s="6" t="s">
        <v>17</v>
      </c>
      <c r="F180" s="2" t="s">
        <v>37</v>
      </c>
      <c r="G180" s="34"/>
      <c r="H180" s="34"/>
      <c r="I180" s="31">
        <f t="shared" si="5"/>
        <v>0</v>
      </c>
      <c r="J180" s="32"/>
      <c r="K180" s="32"/>
      <c r="L180" s="23"/>
    </row>
    <row r="181" spans="1:12" ht="102">
      <c r="A181" s="22" t="s">
        <v>377</v>
      </c>
      <c r="B181" s="2" t="s">
        <v>14</v>
      </c>
      <c r="C181" s="2" t="s">
        <v>365</v>
      </c>
      <c r="D181" s="13" t="s">
        <v>378</v>
      </c>
      <c r="E181" s="6" t="s">
        <v>17</v>
      </c>
      <c r="F181" s="2" t="s">
        <v>18</v>
      </c>
      <c r="G181" s="34"/>
      <c r="H181" s="34"/>
      <c r="I181" s="31">
        <f t="shared" si="5"/>
        <v>0</v>
      </c>
      <c r="J181" s="31"/>
      <c r="K181" s="31"/>
      <c r="L181" s="23"/>
    </row>
    <row r="182" spans="1:12" ht="38.25">
      <c r="A182" s="22" t="s">
        <v>379</v>
      </c>
      <c r="B182" s="2" t="s">
        <v>14</v>
      </c>
      <c r="C182" s="2" t="s">
        <v>380</v>
      </c>
      <c r="D182" s="2" t="s">
        <v>381</v>
      </c>
      <c r="E182" s="6" t="s">
        <v>17</v>
      </c>
      <c r="F182" s="2" t="s">
        <v>18</v>
      </c>
      <c r="G182" s="34"/>
      <c r="H182" s="34"/>
      <c r="I182" s="31">
        <f t="shared" si="5"/>
        <v>0</v>
      </c>
      <c r="J182" s="31"/>
      <c r="K182" s="31"/>
      <c r="L182" s="23"/>
    </row>
    <row r="183" spans="1:12" ht="25.5">
      <c r="A183" s="22" t="s">
        <v>382</v>
      </c>
      <c r="B183" s="2" t="s">
        <v>14</v>
      </c>
      <c r="C183" s="2" t="s">
        <v>380</v>
      </c>
      <c r="D183" s="2" t="s">
        <v>383</v>
      </c>
      <c r="E183" s="6" t="s">
        <v>17</v>
      </c>
      <c r="F183" s="2" t="s">
        <v>18</v>
      </c>
      <c r="G183" s="34"/>
      <c r="H183" s="34"/>
      <c r="I183" s="31">
        <f t="shared" si="5"/>
        <v>0</v>
      </c>
      <c r="J183" s="31"/>
      <c r="K183" s="31"/>
      <c r="L183" s="23"/>
    </row>
    <row r="184" spans="1:12" ht="51">
      <c r="A184" s="22" t="s">
        <v>384</v>
      </c>
      <c r="B184" s="2" t="s">
        <v>14</v>
      </c>
      <c r="C184" s="2" t="s">
        <v>380</v>
      </c>
      <c r="D184" s="2" t="s">
        <v>385</v>
      </c>
      <c r="E184" s="6" t="s">
        <v>17</v>
      </c>
      <c r="F184" s="2" t="s">
        <v>18</v>
      </c>
      <c r="G184" s="34"/>
      <c r="H184" s="34"/>
      <c r="I184" s="31">
        <f t="shared" si="5"/>
        <v>0</v>
      </c>
      <c r="J184" s="31"/>
      <c r="K184" s="31"/>
      <c r="L184" s="23"/>
    </row>
    <row r="185" spans="1:12" ht="15">
      <c r="A185" s="22" t="s">
        <v>386</v>
      </c>
      <c r="B185" s="2" t="s">
        <v>14</v>
      </c>
      <c r="C185" s="2" t="s">
        <v>380</v>
      </c>
      <c r="D185" s="2" t="s">
        <v>387</v>
      </c>
      <c r="E185" s="6" t="s">
        <v>17</v>
      </c>
      <c r="F185" s="2" t="s">
        <v>18</v>
      </c>
      <c r="G185" s="34"/>
      <c r="H185" s="34"/>
      <c r="I185" s="31">
        <f t="shared" si="5"/>
        <v>0</v>
      </c>
      <c r="J185" s="31"/>
      <c r="K185" s="31"/>
      <c r="L185" s="23"/>
    </row>
    <row r="186" spans="1:12" ht="25.5">
      <c r="A186" s="22" t="s">
        <v>388</v>
      </c>
      <c r="B186" s="2" t="s">
        <v>14</v>
      </c>
      <c r="C186" s="2" t="s">
        <v>389</v>
      </c>
      <c r="D186" s="2" t="s">
        <v>390</v>
      </c>
      <c r="E186" s="6" t="s">
        <v>17</v>
      </c>
      <c r="F186" s="13" t="s">
        <v>37</v>
      </c>
      <c r="G186" s="34"/>
      <c r="H186" s="34"/>
      <c r="I186" s="31">
        <f t="shared" si="5"/>
        <v>0</v>
      </c>
      <c r="J186" s="32"/>
      <c r="K186" s="32"/>
      <c r="L186" s="23"/>
    </row>
    <row r="187" spans="1:12" ht="25.5">
      <c r="A187" s="22" t="s">
        <v>391</v>
      </c>
      <c r="B187" s="2" t="s">
        <v>14</v>
      </c>
      <c r="C187" s="2" t="s">
        <v>389</v>
      </c>
      <c r="D187" s="13" t="s">
        <v>392</v>
      </c>
      <c r="E187" s="6" t="s">
        <v>17</v>
      </c>
      <c r="F187" s="2" t="s">
        <v>18</v>
      </c>
      <c r="G187" s="34"/>
      <c r="H187" s="34"/>
      <c r="I187" s="31">
        <f t="shared" si="5"/>
        <v>0</v>
      </c>
      <c r="J187" s="31"/>
      <c r="K187" s="31"/>
      <c r="L187" s="23"/>
    </row>
    <row r="188" spans="1:12" ht="38.25">
      <c r="A188" s="22" t="s">
        <v>393</v>
      </c>
      <c r="B188" s="2" t="s">
        <v>14</v>
      </c>
      <c r="C188" s="2" t="s">
        <v>389</v>
      </c>
      <c r="D188" s="13" t="s">
        <v>394</v>
      </c>
      <c r="E188" s="6" t="s">
        <v>51</v>
      </c>
      <c r="F188" s="13" t="s">
        <v>18</v>
      </c>
      <c r="G188" s="34"/>
      <c r="H188" s="34"/>
      <c r="I188" s="31">
        <f t="shared" si="5"/>
        <v>0</v>
      </c>
      <c r="J188" s="31"/>
      <c r="K188" s="31"/>
      <c r="L188" s="23"/>
    </row>
    <row r="189" spans="1:12" ht="25.5">
      <c r="A189" s="22" t="s">
        <v>395</v>
      </c>
      <c r="B189" s="2" t="s">
        <v>14</v>
      </c>
      <c r="C189" s="2" t="s">
        <v>389</v>
      </c>
      <c r="D189" s="2" t="s">
        <v>396</v>
      </c>
      <c r="E189" s="6" t="s">
        <v>17</v>
      </c>
      <c r="F189" s="2" t="s">
        <v>18</v>
      </c>
      <c r="G189" s="34"/>
      <c r="H189" s="34"/>
      <c r="I189" s="31">
        <f t="shared" si="5"/>
        <v>0</v>
      </c>
      <c r="J189" s="31"/>
      <c r="K189" s="31"/>
      <c r="L189" s="23"/>
    </row>
    <row r="190" spans="1:12" ht="15">
      <c r="A190" s="22" t="s">
        <v>397</v>
      </c>
      <c r="B190" s="2" t="s">
        <v>14</v>
      </c>
      <c r="C190" s="2" t="s">
        <v>389</v>
      </c>
      <c r="D190" s="2" t="s">
        <v>398</v>
      </c>
      <c r="E190" s="6" t="s">
        <v>51</v>
      </c>
      <c r="F190" s="2" t="s">
        <v>18</v>
      </c>
      <c r="G190" s="34"/>
      <c r="H190" s="34"/>
      <c r="I190" s="31">
        <f t="shared" si="5"/>
        <v>0</v>
      </c>
      <c r="J190" s="31"/>
      <c r="K190" s="31"/>
      <c r="L190" s="23"/>
    </row>
    <row r="191" spans="1:12" ht="25.5">
      <c r="A191" s="22" t="s">
        <v>399</v>
      </c>
      <c r="B191" s="2" t="s">
        <v>14</v>
      </c>
      <c r="C191" s="2" t="s">
        <v>389</v>
      </c>
      <c r="D191" s="2" t="s">
        <v>400</v>
      </c>
      <c r="E191" s="6" t="s">
        <v>51</v>
      </c>
      <c r="F191" s="2" t="s">
        <v>18</v>
      </c>
      <c r="G191" s="34"/>
      <c r="H191" s="34"/>
      <c r="I191" s="31">
        <f t="shared" si="5"/>
        <v>0</v>
      </c>
      <c r="J191" s="31"/>
      <c r="K191" s="31"/>
      <c r="L191" s="23"/>
    </row>
    <row r="192" spans="1:12" ht="25.5">
      <c r="A192" s="22" t="s">
        <v>401</v>
      </c>
      <c r="B192" s="2" t="s">
        <v>14</v>
      </c>
      <c r="C192" s="2" t="s">
        <v>389</v>
      </c>
      <c r="D192" s="13" t="s">
        <v>402</v>
      </c>
      <c r="E192" s="6" t="s">
        <v>51</v>
      </c>
      <c r="F192" s="2" t="s">
        <v>37</v>
      </c>
      <c r="G192" s="34"/>
      <c r="H192" s="34"/>
      <c r="I192" s="31">
        <f t="shared" si="5"/>
        <v>0</v>
      </c>
      <c r="J192" s="32"/>
      <c r="K192" s="32"/>
      <c r="L192" s="23"/>
    </row>
    <row r="193" spans="1:12" ht="38.25">
      <c r="A193" s="22" t="s">
        <v>403</v>
      </c>
      <c r="B193" s="2" t="s">
        <v>14</v>
      </c>
      <c r="C193" s="2" t="s">
        <v>389</v>
      </c>
      <c r="D193" s="4" t="s">
        <v>404</v>
      </c>
      <c r="E193" s="7" t="s">
        <v>51</v>
      </c>
      <c r="F193" s="2" t="s">
        <v>18</v>
      </c>
      <c r="G193" s="34"/>
      <c r="H193" s="34"/>
      <c r="I193" s="31">
        <f t="shared" si="5"/>
        <v>0</v>
      </c>
      <c r="J193" s="31"/>
      <c r="K193" s="31"/>
      <c r="L193" s="23"/>
    </row>
    <row r="194" spans="1:12" ht="25.5">
      <c r="A194" s="22" t="s">
        <v>405</v>
      </c>
      <c r="B194" s="2" t="s">
        <v>14</v>
      </c>
      <c r="C194" s="2" t="s">
        <v>389</v>
      </c>
      <c r="D194" s="4" t="s">
        <v>406</v>
      </c>
      <c r="E194" s="7" t="s">
        <v>51</v>
      </c>
      <c r="F194" s="2" t="s">
        <v>18</v>
      </c>
      <c r="G194" s="34"/>
      <c r="H194" s="34"/>
      <c r="I194" s="31">
        <f t="shared" si="5"/>
        <v>0</v>
      </c>
      <c r="J194" s="31"/>
      <c r="K194" s="31"/>
      <c r="L194" s="23"/>
    </row>
    <row r="195" spans="1:12" ht="25.5">
      <c r="A195" s="22" t="s">
        <v>407</v>
      </c>
      <c r="B195" s="2" t="s">
        <v>14</v>
      </c>
      <c r="C195" s="2" t="s">
        <v>389</v>
      </c>
      <c r="D195" s="12" t="s">
        <v>408</v>
      </c>
      <c r="E195" s="7" t="s">
        <v>17</v>
      </c>
      <c r="F195" s="2" t="s">
        <v>37</v>
      </c>
      <c r="G195" s="34"/>
      <c r="H195" s="34"/>
      <c r="I195" s="31">
        <f t="shared" si="5"/>
        <v>0</v>
      </c>
      <c r="J195" s="32"/>
      <c r="K195" s="32"/>
      <c r="L195" s="23"/>
    </row>
    <row r="196" spans="1:12" ht="38.25">
      <c r="A196" s="22" t="s">
        <v>409</v>
      </c>
      <c r="B196" s="2" t="s">
        <v>14</v>
      </c>
      <c r="C196" s="2" t="s">
        <v>389</v>
      </c>
      <c r="D196" s="5" t="s">
        <v>410</v>
      </c>
      <c r="E196" s="7" t="s">
        <v>17</v>
      </c>
      <c r="F196" s="2" t="s">
        <v>37</v>
      </c>
      <c r="G196" s="34"/>
      <c r="H196" s="34"/>
      <c r="I196" s="31">
        <f t="shared" si="5"/>
        <v>0</v>
      </c>
      <c r="J196" s="32"/>
      <c r="K196" s="32"/>
      <c r="L196" s="23"/>
    </row>
    <row r="197" spans="1:12" ht="25.5">
      <c r="A197" s="22" t="s">
        <v>411</v>
      </c>
      <c r="B197" s="2" t="s">
        <v>14</v>
      </c>
      <c r="C197" s="2" t="s">
        <v>412</v>
      </c>
      <c r="D197" s="2" t="s">
        <v>413</v>
      </c>
      <c r="E197" s="6" t="s">
        <v>17</v>
      </c>
      <c r="F197" s="2" t="s">
        <v>18</v>
      </c>
      <c r="G197" s="34"/>
      <c r="H197" s="34"/>
      <c r="I197" s="31">
        <f aca="true" t="shared" si="6" ref="I197:I203">IF(F197="Vysoká",IF(G197="Nativní součást",10,IF(G197="Konfigurace/Doplnění do dokumentace",7,IF(G197="Nutno vyvinout",3,0))),IF(F197="Střední",IF(G197="Nativní součást",8,IF(G197="Konfigurace/Doplnění do dokumentace",5,IF(G197="Nutno vyvinout",2,0))),IF(F197="Nízká",IF(G197="Nativní součást",3,IF(G197="Konfigurace/Doplnění do dokumentace",2,IF(G197="Nutno vyvinout",1,0))),0)))</f>
        <v>0</v>
      </c>
      <c r="J197" s="31"/>
      <c r="K197" s="31"/>
      <c r="L197" s="23"/>
    </row>
    <row r="198" spans="1:12" ht="25.5">
      <c r="A198" s="22" t="s">
        <v>414</v>
      </c>
      <c r="B198" s="2" t="s">
        <v>14</v>
      </c>
      <c r="C198" s="2" t="s">
        <v>412</v>
      </c>
      <c r="D198" s="2" t="s">
        <v>415</v>
      </c>
      <c r="E198" s="6" t="s">
        <v>17</v>
      </c>
      <c r="F198" s="2" t="s">
        <v>18</v>
      </c>
      <c r="G198" s="34"/>
      <c r="H198" s="34"/>
      <c r="I198" s="31">
        <f t="shared" si="6"/>
        <v>0</v>
      </c>
      <c r="J198" s="31"/>
      <c r="K198" s="31"/>
      <c r="L198" s="23"/>
    </row>
    <row r="199" spans="1:12" ht="25.5">
      <c r="A199" s="22" t="s">
        <v>416</v>
      </c>
      <c r="B199" s="2" t="s">
        <v>14</v>
      </c>
      <c r="C199" s="2" t="s">
        <v>412</v>
      </c>
      <c r="D199" s="13" t="s">
        <v>417</v>
      </c>
      <c r="E199" s="6" t="s">
        <v>17</v>
      </c>
      <c r="F199" s="2" t="s">
        <v>18</v>
      </c>
      <c r="G199" s="34"/>
      <c r="H199" s="34"/>
      <c r="I199" s="31">
        <f t="shared" si="6"/>
        <v>0</v>
      </c>
      <c r="J199" s="31"/>
      <c r="K199" s="31"/>
      <c r="L199" s="23"/>
    </row>
    <row r="200" spans="1:12" ht="38.25">
      <c r="A200" s="22" t="s">
        <v>418</v>
      </c>
      <c r="B200" s="2" t="s">
        <v>14</v>
      </c>
      <c r="C200" s="2" t="s">
        <v>412</v>
      </c>
      <c r="D200" s="13" t="s">
        <v>419</v>
      </c>
      <c r="E200" s="6" t="s">
        <v>17</v>
      </c>
      <c r="F200" s="2" t="s">
        <v>18</v>
      </c>
      <c r="G200" s="34"/>
      <c r="H200" s="34"/>
      <c r="I200" s="31">
        <f t="shared" si="6"/>
        <v>0</v>
      </c>
      <c r="J200" s="31"/>
      <c r="K200" s="31"/>
      <c r="L200" s="23"/>
    </row>
    <row r="201" spans="1:12" ht="38.25">
      <c r="A201" s="22" t="s">
        <v>420</v>
      </c>
      <c r="B201" s="2" t="s">
        <v>14</v>
      </c>
      <c r="C201" s="2" t="s">
        <v>412</v>
      </c>
      <c r="D201" s="13" t="s">
        <v>421</v>
      </c>
      <c r="E201" s="6" t="s">
        <v>51</v>
      </c>
      <c r="F201" s="2" t="s">
        <v>18</v>
      </c>
      <c r="G201" s="34"/>
      <c r="H201" s="34"/>
      <c r="I201" s="31">
        <f t="shared" si="6"/>
        <v>0</v>
      </c>
      <c r="J201" s="31"/>
      <c r="K201" s="31"/>
      <c r="L201" s="23"/>
    </row>
    <row r="202" spans="1:12" ht="38.25">
      <c r="A202" s="22" t="s">
        <v>422</v>
      </c>
      <c r="B202" s="2" t="s">
        <v>14</v>
      </c>
      <c r="C202" s="2" t="s">
        <v>412</v>
      </c>
      <c r="D202" s="2" t="s">
        <v>423</v>
      </c>
      <c r="E202" s="6" t="s">
        <v>17</v>
      </c>
      <c r="F202" s="2" t="s">
        <v>18</v>
      </c>
      <c r="G202" s="34"/>
      <c r="H202" s="34"/>
      <c r="I202" s="31">
        <f t="shared" si="6"/>
        <v>0</v>
      </c>
      <c r="J202" s="31"/>
      <c r="K202" s="31"/>
      <c r="L202" s="23"/>
    </row>
    <row r="203" spans="1:12" ht="26.25" thickBot="1">
      <c r="A203" s="24" t="s">
        <v>424</v>
      </c>
      <c r="B203" s="15" t="s">
        <v>14</v>
      </c>
      <c r="C203" s="15" t="s">
        <v>412</v>
      </c>
      <c r="D203" s="16" t="s">
        <v>425</v>
      </c>
      <c r="E203" s="17" t="s">
        <v>51</v>
      </c>
      <c r="F203" s="15" t="s">
        <v>18</v>
      </c>
      <c r="G203" s="35"/>
      <c r="H203" s="35"/>
      <c r="I203" s="33">
        <f t="shared" si="6"/>
        <v>0</v>
      </c>
      <c r="J203" s="33"/>
      <c r="K203" s="33"/>
      <c r="L203" s="25"/>
    </row>
    <row r="204" spans="1:12" s="18" customFormat="1" ht="13.5" thickBot="1">
      <c r="A204" s="40" t="s">
        <v>433</v>
      </c>
      <c r="B204" s="41"/>
      <c r="C204" s="41"/>
      <c r="D204" s="41"/>
      <c r="E204" s="41"/>
      <c r="F204" s="41"/>
      <c r="G204" s="41"/>
      <c r="H204" s="42"/>
      <c r="I204" s="19">
        <f>SUM(I5:I203)</f>
        <v>0</v>
      </c>
      <c r="J204" s="19"/>
      <c r="K204" s="19"/>
      <c r="L204" s="20"/>
    </row>
  </sheetData>
  <sheetProtection formatCells="0" formatColumns="0" formatRows="0" selectLockedCells="1" autoFilter="0"/>
  <protectedRanges>
    <protectedRange sqref="L5:L203 G5:H203" name="Vyplní uchazeč_2"/>
  </protectedRanges>
  <autoFilter ref="A4:L204"/>
  <mergeCells count="7">
    <mergeCell ref="A3:F3"/>
    <mergeCell ref="G3:H3"/>
    <mergeCell ref="I3:K3"/>
    <mergeCell ref="A204:H204"/>
    <mergeCell ref="A1:L1"/>
    <mergeCell ref="A2:H2"/>
    <mergeCell ref="I2:K2"/>
  </mergeCells>
  <dataValidations count="3">
    <dataValidation type="list" allowBlank="1" showInputMessage="1" showErrorMessage="1" sqref="H5:H203">
      <formula1>"Ověření v DEMO,Ukázka v dokumentací,Ukázka dovývoje,Dokumentace skutečného stavu implementace (lze ověřit až při akceptaci)"</formula1>
    </dataValidation>
    <dataValidation type="list" allowBlank="1" showInputMessage="1" showErrorMessage="1" sqref="G5:G203">
      <formula1>"Nativní součást,Nutno vyvinout,Konfigurace/Doplnění do dokumentace"</formula1>
    </dataValidation>
    <dataValidation type="list" allowBlank="1" showInputMessage="1" showErrorMessage="1" sqref="J5:J203">
      <formula1>"Splňuje,Nesplňuje"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2" horizontalDpi="600" verticalDpi="600" orientation="landscape" paperSize="9" scale="7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FFBA72778FD684FBF65421A82A53B8A" ma:contentTypeVersion="5" ma:contentTypeDescription="Vytvoří nový dokument" ma:contentTypeScope="" ma:versionID="c2ae148af65d0e729b69400688b55e86">
  <xsd:schema xmlns:xsd="http://www.w3.org/2001/XMLSchema" xmlns:xs="http://www.w3.org/2001/XMLSchema" xmlns:p="http://schemas.microsoft.com/office/2006/metadata/properties" xmlns:ns2="481dad20-a0aa-448a-b5ee-ebc010ed7375" xmlns:ns3="4ab54d5c-d680-42f6-8875-5a3d8cdfc377" targetNamespace="http://schemas.microsoft.com/office/2006/metadata/properties" ma:root="true" ma:fieldsID="44829aacc5a7a48dc28a291ef35c2226" ns2:_="" ns3:_="">
    <xsd:import namespace="481dad20-a0aa-448a-b5ee-ebc010ed7375"/>
    <xsd:import namespace="4ab54d5c-d680-42f6-8875-5a3d8cdfc3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1dad20-a0aa-448a-b5ee-ebc010ed73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b54d5c-d680-42f6-8875-5a3d8cdfc3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5D510B-B566-4F1A-B832-75DF044739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1F5505-1AF5-4179-B2C7-587B38F4037F}">
  <ds:schemaRefs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81dad20-a0aa-448a-b5ee-ebc010ed7375"/>
    <ds:schemaRef ds:uri="http://www.w3.org/XML/1998/namespace"/>
    <ds:schemaRef ds:uri="http://schemas.microsoft.com/office/2006/documentManagement/types"/>
    <ds:schemaRef ds:uri="4ab54d5c-d680-42f6-8875-5a3d8cdfc37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5632EF2-3241-4FEC-B918-AFED34F72F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1dad20-a0aa-448a-b5ee-ebc010ed7375"/>
    <ds:schemaRef ds:uri="4ab54d5c-d680-42f6-8875-5a3d8cdfc3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Francková Andrea</dc:creator>
  <cp:keywords/>
  <dc:description/>
  <cp:lastModifiedBy>Hejl Jaromír</cp:lastModifiedBy>
  <dcterms:created xsi:type="dcterms:W3CDTF">2023-06-06T11:03:16Z</dcterms:created>
  <dcterms:modified xsi:type="dcterms:W3CDTF">2023-11-06T08:23:46Z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0x010100EFFBA72778FD684FBF65421A82A53B8A</vt:lpwstr>
  </property>
</Properties>
</file>