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16" yWindow="65416" windowWidth="29040" windowHeight="15840" activeTab="0"/>
  </bookViews>
  <sheets>
    <sheet name="Specifikace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<sst xmlns="http://schemas.openxmlformats.org/spreadsheetml/2006/main" count="75" uniqueCount="51">
  <si>
    <t>Položka</t>
  </si>
  <si>
    <t>Specifikace</t>
  </si>
  <si>
    <t>Jednotka</t>
  </si>
  <si>
    <t>Počet jednotek za rok</t>
  </si>
  <si>
    <t>Jednotková nabídková cena</t>
  </si>
  <si>
    <t>Celková nabídková cena za požadovaný počet jednotek</t>
  </si>
  <si>
    <t>bez DPH</t>
  </si>
  <si>
    <t>DPH v %</t>
  </si>
  <si>
    <t>včetně DPH</t>
  </si>
  <si>
    <t>Klientská infrastruktura</t>
  </si>
  <si>
    <t>Microsoft 365 Education A3 (Knowledge workers)</t>
  </si>
  <si>
    <t>licence</t>
  </si>
  <si>
    <t>M365 EDU A5 Unified ShrdSvr ALNG SubsVL MVL PerUsr</t>
  </si>
  <si>
    <t>Microsoft 365 Education A3 Student Benefit (bezplatné licence, počet uveden pro úplnost specifikace)</t>
  </si>
  <si>
    <t>Office 365 A1 (Lightweight users - bezplatné licence, počet uveden pro úplnost specifikace)</t>
  </si>
  <si>
    <t>MS Visio Pro SA MVL</t>
  </si>
  <si>
    <t>Microsoft Teams Rooms Standard</t>
  </si>
  <si>
    <t>MS Visual Studio Enterprise SA MVL vč. MSDN</t>
  </si>
  <si>
    <t>Serverová infrastruktura</t>
  </si>
  <si>
    <t>MS Windows Server Datacenter SA MVL vč. System Center Datacenter SA MVL</t>
  </si>
  <si>
    <t>licenční balíček po dvou jádrech</t>
  </si>
  <si>
    <t>MS Windows Server Standard SA MVL vč. System Center Standard SA MVL</t>
  </si>
  <si>
    <t>MS Windows Server Datacenter SA MVL</t>
  </si>
  <si>
    <t>licenční balíček po šestnácti jádrech</t>
  </si>
  <si>
    <t>MS Windows Server Standard SA MVL</t>
  </si>
  <si>
    <t>MS SQL Server Standard SA MVL</t>
  </si>
  <si>
    <t>MS WinRmtDsktpSrvcsExtConn ALNG LicSAPk MVL</t>
  </si>
  <si>
    <t>MS WinRmtDsktpSrvcsCAL LicSAPk MVL</t>
  </si>
  <si>
    <t xml:space="preserve">ESU for WS DC 2 Core Pack for 1st year of EOS </t>
  </si>
  <si>
    <t xml:space="preserve">ESU for WS Std 16 Core Pack for 1st year of EOS </t>
  </si>
  <si>
    <t>Azure dev tools for teaching</t>
  </si>
  <si>
    <t>licence na katedru</t>
  </si>
  <si>
    <t>Doplňkové služby</t>
  </si>
  <si>
    <t>Telefonické konzultace v oblasti
technické podpory produktů -
Technická Hotline.</t>
  </si>
  <si>
    <t>služba/hod</t>
  </si>
  <si>
    <t xml:space="preserve">Školení specialistů zadavatele - desktopy. </t>
  </si>
  <si>
    <t>služba/den</t>
  </si>
  <si>
    <t>Školení specialistů zadavatele - serverový operační systém.</t>
  </si>
  <si>
    <t>Školení specialistů zadavatele - aplikační servery.</t>
  </si>
  <si>
    <t>Konzultační a poradenské služby související s uplatněním produktů v prostředí zadavatele – desktopy.</t>
  </si>
  <si>
    <t>Konzultační a poradenské služby související s uplatněním produktů v prostředí zadavatele – serverový operační systém.</t>
  </si>
  <si>
    <t>Konzultační a poradenské služby související s uplatněním produktů v prostředí zadavatele - aplikační servery.</t>
  </si>
  <si>
    <t>Název uchazeče:</t>
  </si>
  <si>
    <t>Nabídková celková cena za rok v Kč bez DPH pro účely hodnocení:</t>
  </si>
  <si>
    <t>Sídlo:</t>
  </si>
  <si>
    <t>Nabídková celková cena za rok v Kč s DPH :</t>
  </si>
  <si>
    <t>IČ:</t>
  </si>
  <si>
    <t>V:</t>
  </si>
  <si>
    <t>Podpis osoby oprávněné jednat jménem či za uchazeče:</t>
  </si>
  <si>
    <r>
      <rPr>
        <b/>
        <sz val="12"/>
        <color indexed="8"/>
        <rFont val="Arial"/>
        <family val="2"/>
      </rPr>
      <t>Poznámka:</t>
    </r>
    <r>
      <rPr>
        <sz val="12"/>
        <color indexed="8"/>
        <rFont val="Arial"/>
        <family val="2"/>
      </rPr>
      <t xml:space="preserve"> Uchazeč vyplní pouze zeleně vyznačené sloupce.</t>
    </r>
  </si>
  <si>
    <t>Příloha - Specifikace předmětu plnění 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</si>
</sst>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3F7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1" fillId="0" borderId="1" xfId="20" applyNumberFormat="1" applyFont="1" applyFill="1" applyBorder="1" applyAlignment="1">
      <alignment vertical="center"/>
    </xf>
    <xf numFmtId="164" fontId="11" fillId="0" borderId="2" xfId="20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center" vertical="center" wrapText="1"/>
    </xf>
    <xf numFmtId="164" fontId="11" fillId="0" borderId="5" xfId="20" applyNumberFormat="1" applyFont="1" applyFill="1" applyBorder="1" applyAlignment="1">
      <alignment vertical="center"/>
    </xf>
    <xf numFmtId="164" fontId="11" fillId="0" borderId="6" xfId="2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9" fontId="17" fillId="0" borderId="0" xfId="0" applyNumberFormat="1" applyFont="1" applyAlignment="1">
      <alignment horizontal="center" vertical="center"/>
    </xf>
    <xf numFmtId="0" fontId="17" fillId="0" borderId="0" xfId="0" applyFont="1"/>
    <xf numFmtId="0" fontId="12" fillId="0" borderId="0" xfId="0" applyFont="1" applyAlignment="1">
      <alignment horizontal="right" vertical="center" wrapText="1"/>
    </xf>
    <xf numFmtId="0" fontId="12" fillId="4" borderId="1" xfId="0" applyFont="1" applyFill="1" applyBorder="1" applyAlignment="1">
      <alignment horizontal="left" vertical="center" wrapText="1"/>
    </xf>
    <xf numFmtId="164" fontId="18" fillId="6" borderId="7" xfId="20" applyNumberFormat="1" applyFont="1" applyFill="1" applyBorder="1" applyAlignment="1">
      <alignment vertical="center"/>
    </xf>
    <xf numFmtId="164" fontId="17" fillId="0" borderId="0" xfId="0" applyNumberFormat="1" applyFont="1"/>
    <xf numFmtId="164" fontId="18" fillId="7" borderId="8" xfId="20" applyNumberFormat="1" applyFont="1" applyFill="1" applyBorder="1" applyAlignment="1">
      <alignment vertic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vertical="center" wrapText="1"/>
    </xf>
    <xf numFmtId="14" fontId="12" fillId="4" borderId="0" xfId="0" applyNumberFormat="1" applyFont="1" applyFill="1" applyAlignment="1">
      <alignment vertical="center"/>
    </xf>
    <xf numFmtId="0" fontId="19" fillId="0" borderId="0" xfId="0" applyFont="1" applyAlignment="1">
      <alignment horizontal="center"/>
    </xf>
    <xf numFmtId="4" fontId="20" fillId="4" borderId="0" xfId="0" applyNumberFormat="1" applyFont="1" applyFill="1" applyAlignment="1">
      <alignment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70" zoomScaleNormal="70" workbookViewId="0" topLeftCell="A1">
      <selection activeCell="A2" sqref="A2:B2"/>
    </sheetView>
  </sheetViews>
  <sheetFormatPr defaultColWidth="9.140625" defaultRowHeight="15"/>
  <cols>
    <col min="1" max="1" width="19.140625" style="0" customWidth="1"/>
    <col min="2" max="2" width="33.7109375" style="0" customWidth="1"/>
    <col min="3" max="3" width="25.140625" style="0" customWidth="1"/>
    <col min="4" max="4" width="10.7109375" style="0" customWidth="1"/>
    <col min="5" max="5" width="27.7109375" style="0" customWidth="1"/>
    <col min="6" max="6" width="10.7109375" style="0" customWidth="1"/>
    <col min="7" max="9" width="20.7109375" style="0" customWidth="1"/>
  </cols>
  <sheetData>
    <row r="1" spans="1:9" ht="15.75">
      <c r="A1" s="52" t="s">
        <v>50</v>
      </c>
      <c r="B1" s="53"/>
      <c r="C1" s="53"/>
      <c r="D1" s="53"/>
      <c r="E1" s="54"/>
      <c r="F1" s="54"/>
      <c r="G1" s="1"/>
      <c r="H1" s="1"/>
      <c r="I1" s="1"/>
    </row>
    <row r="2" spans="1:9" ht="16.5" thickBot="1">
      <c r="A2" s="55"/>
      <c r="B2" s="55"/>
      <c r="C2" s="2"/>
      <c r="D2" s="3"/>
      <c r="E2" s="1"/>
      <c r="F2" s="1"/>
      <c r="G2" s="1"/>
      <c r="H2" s="1"/>
      <c r="I2" s="1"/>
    </row>
    <row r="3" spans="1:9" ht="44.25" customHeight="1">
      <c r="A3" s="56" t="s">
        <v>0</v>
      </c>
      <c r="B3" s="58" t="s">
        <v>1</v>
      </c>
      <c r="C3" s="58" t="s">
        <v>2</v>
      </c>
      <c r="D3" s="58" t="s">
        <v>3</v>
      </c>
      <c r="E3" s="60" t="s">
        <v>4</v>
      </c>
      <c r="F3" s="60"/>
      <c r="G3" s="60"/>
      <c r="H3" s="64" t="s">
        <v>5</v>
      </c>
      <c r="I3" s="65"/>
    </row>
    <row r="4" spans="1:9" ht="15">
      <c r="A4" s="57"/>
      <c r="B4" s="59"/>
      <c r="C4" s="59"/>
      <c r="D4" s="59"/>
      <c r="E4" s="4" t="s">
        <v>6</v>
      </c>
      <c r="F4" s="4" t="s">
        <v>7</v>
      </c>
      <c r="G4" s="4" t="s">
        <v>8</v>
      </c>
      <c r="H4" s="4" t="s">
        <v>6</v>
      </c>
      <c r="I4" s="5" t="s">
        <v>8</v>
      </c>
    </row>
    <row r="5" spans="1:9" ht="15.75">
      <c r="A5" s="66" t="s">
        <v>9</v>
      </c>
      <c r="B5" s="67"/>
      <c r="C5" s="68"/>
      <c r="D5" s="69"/>
      <c r="E5" s="69"/>
      <c r="F5" s="69"/>
      <c r="G5" s="69"/>
      <c r="H5" s="69"/>
      <c r="I5" s="70"/>
    </row>
    <row r="6" spans="1:9" ht="60" customHeight="1">
      <c r="A6" s="6">
        <v>1</v>
      </c>
      <c r="B6" s="7" t="s">
        <v>10</v>
      </c>
      <c r="C6" s="8" t="s">
        <v>11</v>
      </c>
      <c r="D6" s="9">
        <v>800</v>
      </c>
      <c r="E6" s="10"/>
      <c r="F6" s="11"/>
      <c r="G6" s="12">
        <f>E6+E6*F6/100</f>
        <v>0</v>
      </c>
      <c r="H6" s="12">
        <f>D6*E6</f>
        <v>0</v>
      </c>
      <c r="I6" s="13">
        <f>D6*G6</f>
        <v>0</v>
      </c>
    </row>
    <row r="7" spans="1:9" ht="60" customHeight="1">
      <c r="A7" s="6">
        <v>2</v>
      </c>
      <c r="B7" s="7" t="s">
        <v>12</v>
      </c>
      <c r="C7" s="8" t="s">
        <v>11</v>
      </c>
      <c r="D7" s="9">
        <v>25</v>
      </c>
      <c r="E7" s="10"/>
      <c r="F7" s="11"/>
      <c r="G7" s="12">
        <f>E7+E7*F7/100</f>
        <v>0</v>
      </c>
      <c r="H7" s="12">
        <f>D7*E7</f>
        <v>0</v>
      </c>
      <c r="I7" s="13">
        <f>D7*G7</f>
        <v>0</v>
      </c>
    </row>
    <row r="8" spans="1:9" ht="60" customHeight="1">
      <c r="A8" s="14">
        <v>3</v>
      </c>
      <c r="B8" s="15" t="s">
        <v>13</v>
      </c>
      <c r="C8" s="16" t="s">
        <v>11</v>
      </c>
      <c r="D8" s="17">
        <v>20000</v>
      </c>
      <c r="E8" s="18"/>
      <c r="F8" s="19"/>
      <c r="G8" s="12"/>
      <c r="H8" s="12"/>
      <c r="I8" s="13"/>
    </row>
    <row r="9" spans="1:9" ht="60" customHeight="1">
      <c r="A9" s="14">
        <v>4</v>
      </c>
      <c r="B9" s="15" t="s">
        <v>14</v>
      </c>
      <c r="C9" s="16" t="s">
        <v>11</v>
      </c>
      <c r="D9" s="17">
        <v>2000</v>
      </c>
      <c r="E9" s="18"/>
      <c r="F9" s="19"/>
      <c r="G9" s="12"/>
      <c r="H9" s="12"/>
      <c r="I9" s="13"/>
    </row>
    <row r="10" spans="1:9" ht="60" customHeight="1">
      <c r="A10" s="14">
        <v>5</v>
      </c>
      <c r="B10" s="15" t="s">
        <v>15</v>
      </c>
      <c r="C10" s="16" t="s">
        <v>11</v>
      </c>
      <c r="D10" s="17">
        <v>6</v>
      </c>
      <c r="E10" s="10"/>
      <c r="F10" s="11"/>
      <c r="G10" s="12">
        <f aca="true" t="shared" si="0" ref="G10:G12">E10+E10*F10/100</f>
        <v>0</v>
      </c>
      <c r="H10" s="12">
        <f>D10*E10</f>
        <v>0</v>
      </c>
      <c r="I10" s="13">
        <f>D10*G10</f>
        <v>0</v>
      </c>
    </row>
    <row r="11" spans="1:9" ht="60" customHeight="1">
      <c r="A11" s="14">
        <v>6</v>
      </c>
      <c r="B11" s="15" t="s">
        <v>16</v>
      </c>
      <c r="C11" s="16" t="s">
        <v>11</v>
      </c>
      <c r="D11" s="17">
        <v>7</v>
      </c>
      <c r="E11" s="10"/>
      <c r="F11" s="11"/>
      <c r="G11" s="12">
        <f t="shared" si="0"/>
        <v>0</v>
      </c>
      <c r="H11" s="12">
        <f aca="true" t="shared" si="1" ref="H11:H12">D11*E11</f>
        <v>0</v>
      </c>
      <c r="I11" s="13">
        <f aca="true" t="shared" si="2" ref="I11:I12">D11*G11</f>
        <v>0</v>
      </c>
    </row>
    <row r="12" spans="1:9" ht="60" customHeight="1">
      <c r="A12" s="14">
        <v>7</v>
      </c>
      <c r="B12" s="15" t="s">
        <v>17</v>
      </c>
      <c r="C12" s="16" t="s">
        <v>11</v>
      </c>
      <c r="D12" s="17">
        <v>3</v>
      </c>
      <c r="E12" s="10"/>
      <c r="F12" s="11"/>
      <c r="G12" s="12">
        <f t="shared" si="0"/>
        <v>0</v>
      </c>
      <c r="H12" s="12">
        <f t="shared" si="1"/>
        <v>0</v>
      </c>
      <c r="I12" s="13">
        <f t="shared" si="2"/>
        <v>0</v>
      </c>
    </row>
    <row r="13" spans="1:9" ht="15.75">
      <c r="A13" s="66" t="s">
        <v>18</v>
      </c>
      <c r="B13" s="67"/>
      <c r="C13" s="68"/>
      <c r="D13" s="69"/>
      <c r="E13" s="69"/>
      <c r="F13" s="69"/>
      <c r="G13" s="69"/>
      <c r="H13" s="69"/>
      <c r="I13" s="70"/>
    </row>
    <row r="14" spans="1:9" ht="60" customHeight="1">
      <c r="A14" s="6">
        <v>8</v>
      </c>
      <c r="B14" s="7" t="s">
        <v>19</v>
      </c>
      <c r="C14" s="16" t="s">
        <v>20</v>
      </c>
      <c r="D14" s="17">
        <v>80</v>
      </c>
      <c r="E14" s="10"/>
      <c r="F14" s="11"/>
      <c r="G14" s="12">
        <f aca="true" t="shared" si="3" ref="G14:G25">E14+E14*F14/100</f>
        <v>0</v>
      </c>
      <c r="H14" s="12">
        <f aca="true" t="shared" si="4" ref="H14:H25">D14*E14</f>
        <v>0</v>
      </c>
      <c r="I14" s="13">
        <f aca="true" t="shared" si="5" ref="I14:I25">D14*G14</f>
        <v>0</v>
      </c>
    </row>
    <row r="15" spans="1:9" ht="60" customHeight="1">
      <c r="A15" s="6">
        <v>9</v>
      </c>
      <c r="B15" s="7" t="s">
        <v>21</v>
      </c>
      <c r="C15" s="16" t="s">
        <v>20</v>
      </c>
      <c r="D15" s="17">
        <v>56</v>
      </c>
      <c r="E15" s="10"/>
      <c r="F15" s="11"/>
      <c r="G15" s="12">
        <f t="shared" si="3"/>
        <v>0</v>
      </c>
      <c r="H15" s="12">
        <f t="shared" si="4"/>
        <v>0</v>
      </c>
      <c r="I15" s="13">
        <f t="shared" si="5"/>
        <v>0</v>
      </c>
    </row>
    <row r="16" spans="1:9" ht="60" customHeight="1">
      <c r="A16" s="6">
        <v>10</v>
      </c>
      <c r="B16" s="7" t="s">
        <v>22</v>
      </c>
      <c r="C16" s="16" t="s">
        <v>20</v>
      </c>
      <c r="D16" s="17">
        <v>28</v>
      </c>
      <c r="E16" s="10"/>
      <c r="F16" s="11"/>
      <c r="G16" s="12">
        <f t="shared" si="3"/>
        <v>0</v>
      </c>
      <c r="H16" s="12">
        <f t="shared" si="4"/>
        <v>0</v>
      </c>
      <c r="I16" s="13">
        <f t="shared" si="5"/>
        <v>0</v>
      </c>
    </row>
    <row r="17" spans="1:9" ht="60" customHeight="1">
      <c r="A17" s="6">
        <v>11</v>
      </c>
      <c r="B17" s="7" t="s">
        <v>22</v>
      </c>
      <c r="C17" s="16" t="s">
        <v>23</v>
      </c>
      <c r="D17" s="17">
        <v>4</v>
      </c>
      <c r="E17" s="10"/>
      <c r="F17" s="11"/>
      <c r="G17" s="12">
        <f t="shared" si="3"/>
        <v>0</v>
      </c>
      <c r="H17" s="12">
        <f t="shared" si="4"/>
        <v>0</v>
      </c>
      <c r="I17" s="13">
        <f t="shared" si="5"/>
        <v>0</v>
      </c>
    </row>
    <row r="18" spans="1:9" ht="60" customHeight="1">
      <c r="A18" s="14">
        <v>12</v>
      </c>
      <c r="B18" s="15" t="s">
        <v>24</v>
      </c>
      <c r="C18" s="20" t="s">
        <v>20</v>
      </c>
      <c r="D18" s="17">
        <v>68</v>
      </c>
      <c r="E18" s="10"/>
      <c r="F18" s="11"/>
      <c r="G18" s="12">
        <f t="shared" si="3"/>
        <v>0</v>
      </c>
      <c r="H18" s="12">
        <f t="shared" si="4"/>
        <v>0</v>
      </c>
      <c r="I18" s="13">
        <f t="shared" si="5"/>
        <v>0</v>
      </c>
    </row>
    <row r="19" spans="1:9" ht="60" customHeight="1">
      <c r="A19" s="14">
        <v>13</v>
      </c>
      <c r="B19" s="15" t="s">
        <v>24</v>
      </c>
      <c r="C19" s="16" t="s">
        <v>23</v>
      </c>
      <c r="D19" s="17">
        <v>8</v>
      </c>
      <c r="E19" s="10"/>
      <c r="F19" s="11"/>
      <c r="G19" s="12">
        <f t="shared" si="3"/>
        <v>0</v>
      </c>
      <c r="H19" s="12">
        <f t="shared" si="4"/>
        <v>0</v>
      </c>
      <c r="I19" s="13">
        <f t="shared" si="5"/>
        <v>0</v>
      </c>
    </row>
    <row r="20" spans="1:9" ht="60" customHeight="1">
      <c r="A20" s="14">
        <v>14</v>
      </c>
      <c r="B20" s="15" t="s">
        <v>25</v>
      </c>
      <c r="C20" s="20" t="s">
        <v>20</v>
      </c>
      <c r="D20" s="17">
        <v>36</v>
      </c>
      <c r="E20" s="10"/>
      <c r="F20" s="11"/>
      <c r="G20" s="12">
        <f t="shared" si="3"/>
        <v>0</v>
      </c>
      <c r="H20" s="12">
        <f t="shared" si="4"/>
        <v>0</v>
      </c>
      <c r="I20" s="13">
        <f t="shared" si="5"/>
        <v>0</v>
      </c>
    </row>
    <row r="21" spans="1:9" ht="60" customHeight="1">
      <c r="A21" s="14">
        <v>15</v>
      </c>
      <c r="B21" s="15" t="s">
        <v>26</v>
      </c>
      <c r="C21" s="20" t="s">
        <v>11</v>
      </c>
      <c r="D21" s="17">
        <v>1</v>
      </c>
      <c r="E21" s="10"/>
      <c r="F21" s="11"/>
      <c r="G21" s="12">
        <f t="shared" si="3"/>
        <v>0</v>
      </c>
      <c r="H21" s="12">
        <f t="shared" si="4"/>
        <v>0</v>
      </c>
      <c r="I21" s="13">
        <f t="shared" si="5"/>
        <v>0</v>
      </c>
    </row>
    <row r="22" spans="1:9" ht="60" customHeight="1">
      <c r="A22" s="14">
        <v>16</v>
      </c>
      <c r="B22" s="15" t="s">
        <v>27</v>
      </c>
      <c r="C22" s="20" t="s">
        <v>11</v>
      </c>
      <c r="D22" s="17">
        <v>10</v>
      </c>
      <c r="E22" s="10"/>
      <c r="F22" s="11"/>
      <c r="G22" s="12">
        <f t="shared" si="3"/>
        <v>0</v>
      </c>
      <c r="H22" s="12">
        <f t="shared" si="4"/>
        <v>0</v>
      </c>
      <c r="I22" s="13">
        <f t="shared" si="5"/>
        <v>0</v>
      </c>
    </row>
    <row r="23" spans="1:9" ht="60" customHeight="1">
      <c r="A23" s="14">
        <v>17</v>
      </c>
      <c r="B23" s="15" t="s">
        <v>28</v>
      </c>
      <c r="C23" s="20" t="s">
        <v>20</v>
      </c>
      <c r="D23" s="17">
        <v>10</v>
      </c>
      <c r="E23" s="10"/>
      <c r="F23" s="11"/>
      <c r="G23" s="12">
        <f t="shared" si="3"/>
        <v>0</v>
      </c>
      <c r="H23" s="12">
        <f t="shared" si="4"/>
        <v>0</v>
      </c>
      <c r="I23" s="13">
        <f t="shared" si="5"/>
        <v>0</v>
      </c>
    </row>
    <row r="24" spans="1:9" ht="60" customHeight="1">
      <c r="A24" s="14">
        <v>18</v>
      </c>
      <c r="B24" s="15" t="s">
        <v>29</v>
      </c>
      <c r="C24" s="20" t="s">
        <v>23</v>
      </c>
      <c r="D24" s="17">
        <v>2</v>
      </c>
      <c r="E24" s="10"/>
      <c r="F24" s="11"/>
      <c r="G24" s="12">
        <f t="shared" si="3"/>
        <v>0</v>
      </c>
      <c r="H24" s="12">
        <f t="shared" si="4"/>
        <v>0</v>
      </c>
      <c r="I24" s="13">
        <f t="shared" si="5"/>
        <v>0</v>
      </c>
    </row>
    <row r="25" spans="1:9" ht="60" customHeight="1">
      <c r="A25" s="14">
        <v>19</v>
      </c>
      <c r="B25" s="15" t="s">
        <v>30</v>
      </c>
      <c r="C25" s="16" t="s">
        <v>31</v>
      </c>
      <c r="D25" s="17">
        <v>1</v>
      </c>
      <c r="E25" s="10"/>
      <c r="F25" s="11"/>
      <c r="G25" s="12">
        <f t="shared" si="3"/>
        <v>0</v>
      </c>
      <c r="H25" s="12">
        <f t="shared" si="4"/>
        <v>0</v>
      </c>
      <c r="I25" s="13">
        <f t="shared" si="5"/>
        <v>0</v>
      </c>
    </row>
    <row r="26" spans="1:9" ht="15.75">
      <c r="A26" s="66" t="s">
        <v>32</v>
      </c>
      <c r="B26" s="67"/>
      <c r="C26" s="68"/>
      <c r="D26" s="69"/>
      <c r="E26" s="69"/>
      <c r="F26" s="69"/>
      <c r="G26" s="69"/>
      <c r="H26" s="69"/>
      <c r="I26" s="70"/>
    </row>
    <row r="27" spans="1:9" ht="60" customHeight="1">
      <c r="A27" s="21">
        <v>20</v>
      </c>
      <c r="B27" s="15" t="s">
        <v>33</v>
      </c>
      <c r="C27" s="16" t="s">
        <v>34</v>
      </c>
      <c r="D27" s="17">
        <v>1</v>
      </c>
      <c r="E27" s="10"/>
      <c r="F27" s="11"/>
      <c r="G27" s="12">
        <f aca="true" t="shared" si="6" ref="G27:G33">E27+E27*F27/100</f>
        <v>0</v>
      </c>
      <c r="H27" s="12">
        <f aca="true" t="shared" si="7" ref="H27:H33">D27*E27</f>
        <v>0</v>
      </c>
      <c r="I27" s="13">
        <f aca="true" t="shared" si="8" ref="I27:I33">D27*G27</f>
        <v>0</v>
      </c>
    </row>
    <row r="28" spans="1:9" ht="60" customHeight="1">
      <c r="A28" s="21">
        <v>21</v>
      </c>
      <c r="B28" s="15" t="s">
        <v>35</v>
      </c>
      <c r="C28" s="16" t="s">
        <v>36</v>
      </c>
      <c r="D28" s="17">
        <v>1</v>
      </c>
      <c r="E28" s="10"/>
      <c r="F28" s="11"/>
      <c r="G28" s="12">
        <f t="shared" si="6"/>
        <v>0</v>
      </c>
      <c r="H28" s="12">
        <f t="shared" si="7"/>
        <v>0</v>
      </c>
      <c r="I28" s="13">
        <f t="shared" si="8"/>
        <v>0</v>
      </c>
    </row>
    <row r="29" spans="1:9" ht="60" customHeight="1">
      <c r="A29" s="21">
        <v>22</v>
      </c>
      <c r="B29" s="15" t="s">
        <v>37</v>
      </c>
      <c r="C29" s="16" t="s">
        <v>36</v>
      </c>
      <c r="D29" s="17">
        <v>1</v>
      </c>
      <c r="E29" s="10"/>
      <c r="F29" s="11"/>
      <c r="G29" s="12">
        <f t="shared" si="6"/>
        <v>0</v>
      </c>
      <c r="H29" s="12">
        <f t="shared" si="7"/>
        <v>0</v>
      </c>
      <c r="I29" s="13">
        <f t="shared" si="8"/>
        <v>0</v>
      </c>
    </row>
    <row r="30" spans="1:9" ht="60" customHeight="1">
      <c r="A30" s="21">
        <v>23</v>
      </c>
      <c r="B30" s="15" t="s">
        <v>38</v>
      </c>
      <c r="C30" s="16" t="s">
        <v>36</v>
      </c>
      <c r="D30" s="17">
        <v>1</v>
      </c>
      <c r="E30" s="10"/>
      <c r="F30" s="11"/>
      <c r="G30" s="12">
        <f t="shared" si="6"/>
        <v>0</v>
      </c>
      <c r="H30" s="12">
        <f t="shared" si="7"/>
        <v>0</v>
      </c>
      <c r="I30" s="13">
        <f t="shared" si="8"/>
        <v>0</v>
      </c>
    </row>
    <row r="31" spans="1:9" ht="60" customHeight="1">
      <c r="A31" s="21">
        <v>24</v>
      </c>
      <c r="B31" s="15" t="s">
        <v>39</v>
      </c>
      <c r="C31" s="16" t="s">
        <v>34</v>
      </c>
      <c r="D31" s="17">
        <v>1</v>
      </c>
      <c r="E31" s="10"/>
      <c r="F31" s="11"/>
      <c r="G31" s="12">
        <f t="shared" si="6"/>
        <v>0</v>
      </c>
      <c r="H31" s="12">
        <f t="shared" si="7"/>
        <v>0</v>
      </c>
      <c r="I31" s="13">
        <f t="shared" si="8"/>
        <v>0</v>
      </c>
    </row>
    <row r="32" spans="1:9" ht="60" customHeight="1">
      <c r="A32" s="21">
        <v>25</v>
      </c>
      <c r="B32" s="15" t="s">
        <v>40</v>
      </c>
      <c r="C32" s="16" t="s">
        <v>34</v>
      </c>
      <c r="D32" s="17">
        <v>1</v>
      </c>
      <c r="E32" s="10"/>
      <c r="F32" s="11"/>
      <c r="G32" s="12">
        <f t="shared" si="6"/>
        <v>0</v>
      </c>
      <c r="H32" s="12">
        <f t="shared" si="7"/>
        <v>0</v>
      </c>
      <c r="I32" s="13">
        <f t="shared" si="8"/>
        <v>0</v>
      </c>
    </row>
    <row r="33" spans="1:9" ht="60" customHeight="1" thickBot="1">
      <c r="A33" s="22">
        <v>26</v>
      </c>
      <c r="B33" s="23" t="s">
        <v>41</v>
      </c>
      <c r="C33" s="24" t="s">
        <v>34</v>
      </c>
      <c r="D33" s="25">
        <v>1</v>
      </c>
      <c r="E33" s="26"/>
      <c r="F33" s="27"/>
      <c r="G33" s="28">
        <f t="shared" si="6"/>
        <v>0</v>
      </c>
      <c r="H33" s="28">
        <f t="shared" si="7"/>
        <v>0</v>
      </c>
      <c r="I33" s="29">
        <f t="shared" si="8"/>
        <v>0</v>
      </c>
    </row>
    <row r="34" spans="1:9" ht="16.5" thickBot="1">
      <c r="A34" s="30"/>
      <c r="B34" s="30"/>
      <c r="C34" s="31"/>
      <c r="D34" s="32"/>
      <c r="E34" s="33"/>
      <c r="F34" s="33"/>
      <c r="G34" s="33"/>
      <c r="H34" s="33"/>
      <c r="I34" s="33"/>
    </row>
    <row r="35" spans="1:9" ht="16.5" thickBot="1">
      <c r="A35" s="34" t="s">
        <v>42</v>
      </c>
      <c r="B35" s="35"/>
      <c r="C35" s="61" t="s">
        <v>43</v>
      </c>
      <c r="D35" s="62"/>
      <c r="E35" s="62"/>
      <c r="F35" s="62"/>
      <c r="G35" s="62"/>
      <c r="H35" s="36">
        <f>SUM(H6:H7)+SUM(H10:H12)+SUM(H14:H25)+SUM(H27:H33)</f>
        <v>0</v>
      </c>
      <c r="I35" s="37"/>
    </row>
    <row r="36" spans="1:9" ht="16.5" thickBot="1">
      <c r="A36" s="34" t="s">
        <v>44</v>
      </c>
      <c r="B36" s="35"/>
      <c r="C36" s="61" t="s">
        <v>45</v>
      </c>
      <c r="D36" s="62"/>
      <c r="E36" s="62"/>
      <c r="F36" s="62"/>
      <c r="G36" s="62"/>
      <c r="H36" s="38">
        <f>SUM(I6:I7)+SUM(I10:I12)+SUM(I14:I25)+SUM(I27:I33)</f>
        <v>0</v>
      </c>
      <c r="I36" s="39"/>
    </row>
    <row r="37" spans="1:9" ht="15.75">
      <c r="A37" s="34" t="s">
        <v>46</v>
      </c>
      <c r="B37" s="35"/>
      <c r="C37" s="40"/>
      <c r="D37" s="40"/>
      <c r="E37" s="41"/>
      <c r="F37" s="42"/>
      <c r="G37" s="42"/>
      <c r="H37" s="42"/>
      <c r="I37" s="39"/>
    </row>
    <row r="38" spans="1:9" ht="15.75">
      <c r="A38" s="43"/>
      <c r="B38" s="44"/>
      <c r="C38" s="40"/>
      <c r="D38" s="40"/>
      <c r="E38" s="41"/>
      <c r="F38" s="45" t="s">
        <v>47</v>
      </c>
      <c r="G38" s="46"/>
      <c r="H38" s="47"/>
      <c r="I38" s="33"/>
    </row>
    <row r="41" spans="1:9" ht="15.75">
      <c r="A41" s="43"/>
      <c r="B41" s="44"/>
      <c r="C41" s="48"/>
      <c r="D41" s="63" t="s">
        <v>48</v>
      </c>
      <c r="E41" s="63"/>
      <c r="F41" s="63"/>
      <c r="G41" s="63"/>
      <c r="H41" s="49"/>
      <c r="I41" s="33"/>
    </row>
    <row r="42" spans="1:9" ht="15.75">
      <c r="A42" s="50"/>
      <c r="B42" s="44"/>
      <c r="C42" s="48"/>
      <c r="D42" s="48"/>
      <c r="E42" s="48"/>
      <c r="F42" s="33"/>
      <c r="G42" s="33"/>
      <c r="H42" s="33"/>
      <c r="I42" s="33"/>
    </row>
    <row r="43" spans="1:9" ht="15.75">
      <c r="A43" s="51" t="s">
        <v>49</v>
      </c>
      <c r="B43" s="44"/>
      <c r="C43" s="48"/>
      <c r="D43" s="48"/>
      <c r="E43" s="48"/>
      <c r="F43" s="33"/>
      <c r="G43" s="33"/>
      <c r="H43" s="33"/>
      <c r="I43" s="33"/>
    </row>
  </sheetData>
  <mergeCells count="17">
    <mergeCell ref="C35:G35"/>
    <mergeCell ref="C36:G36"/>
    <mergeCell ref="D41:G41"/>
    <mergeCell ref="H3:I3"/>
    <mergeCell ref="A5:B5"/>
    <mergeCell ref="C5:I5"/>
    <mergeCell ref="A13:B13"/>
    <mergeCell ref="C13:I13"/>
    <mergeCell ref="A26:B26"/>
    <mergeCell ref="C26:I26"/>
    <mergeCell ref="A1:F1"/>
    <mergeCell ref="A2:B2"/>
    <mergeCell ref="A3:A4"/>
    <mergeCell ref="B3:B4"/>
    <mergeCell ref="C3:C4"/>
    <mergeCell ref="D3:D4"/>
    <mergeCell ref="E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2022-03-24T08:27:48Z</dcterms:created>
  <dcterms:modified xsi:type="dcterms:W3CDTF">2022-04-08T11:35:12Z</dcterms:modified>
  <cp:category/>
  <cp:version/>
  <cp:contentType/>
  <cp:contentStatus/>
</cp:coreProperties>
</file>