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2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<sst xmlns="http://schemas.openxmlformats.org/spreadsheetml/2006/main" count="49" uniqueCount="37">
  <si>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</si>
  <si>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</si>
  <si>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</si>
  <si>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</si>
  <si>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</si>
  <si>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</si>
  <si>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</si>
  <si>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</si>
  <si>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</si>
  <si>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</si>
  <si>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</si>
  <si>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</si>
  <si>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</si>
  <si>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</si>
  <si>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</si>
  <si>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</si>
  <si>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</si>
  <si>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</si>
  <si>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</si>
  <si>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Digitální fotoaparát s objektivem a vybavením</t>
  </si>
  <si>
    <t>Mgr. art. Mária Hromadová, ArtD.</t>
  </si>
  <si>
    <t>doc. PhDr. MgA. František Vaníček, Ph.D.</t>
  </si>
  <si>
    <t>01900</t>
  </si>
  <si>
    <t>N1202 - KVKTT</t>
  </si>
  <si>
    <t>budova rektorátu
Rokitanského 62
Matyáš Vondra
tel. (+420) 49 333 2533
mob. 737 227 191
matyas.vondra@uhk.cz</t>
  </si>
  <si>
    <t>Sluchátka s mikrofonem k PC</t>
  </si>
  <si>
    <t>Náhlavní headset se sluchátky supraaurální nebo circumaurální konstrukce
Frekvenční rozsah min. 45 Hz - 17 kHz. citlivost min. 95 dB
Sklápěcí všesměrový mikrofon s funkcí potlačení šumu, frekvenční rozsah 100 Hz - 15 kHz, citlivost min. -40 dB
Rozhraní USB (USB-A)
Hlavový most, polstrované náušníky, ovládání hlasitosti na kabelu, délka kabelu min. 2m</t>
  </si>
  <si>
    <t>Stolní mikrofon</t>
  </si>
  <si>
    <t>Stolní mikrofon kondenzátorový s všesměrovým snímáním
Frekvenční rozsah min. 50 Hz - 16 kHz
Připojení min. USB a jack 3,5 mm
Délka kabelu min. 1,7 m, včetně stolního stojánku</t>
  </si>
  <si>
    <t>doc. PhDr. MgA. Fr. Vaníček, Ph.D.</t>
  </si>
  <si>
    <t>12080/dr. Drabinová (RVVaU)</t>
  </si>
  <si>
    <t>12030/doc. Vaníček</t>
  </si>
  <si>
    <t>budova C
nám. Svobody 301
Jakub Věcek
tel. (+420) 49 333 1116
mob. 776 227 091
jakub.vecek@uhk.cz</t>
  </si>
  <si>
    <t>Digitální videokamera s příslušenstvím</t>
  </si>
  <si>
    <r>
      <t>Digitální fotoaparát, bezzrcadlovka s možností výměny objektivů
Snímač CMOS, rozlišení min. 100 Mpix, rychlost sériového snímání min. 5 sn/s
Rozlišení videa: min. 4K (3840 x 2160), záznam stereo zvuku
Výbava a funkce: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>pětiosá stabilizace obrazu, elektronický hledáček, automatické ostření s rychlostí min. 0,18 s, citlivost ostření min. -5,5 EV, rozsah ISO min. 100 - 12500,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>výklopný dotykový displej min. 3",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>stavový LCD displej,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>sáňky pro externí blesk, vestavěný mikrofon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 xml:space="preserve">Formáty záznamu min. RAW, JPEG, TIFF, DNG, video min. H.264 a H.265, záznam na paměťové karty SD/SDHC/SDXC, min. 2 sloty
Výstupy a rozhraní min. : USB, HDMI/microHDMI, WiFi, vstup pro externí mikrofon, výstup na sluchátka
Širokoúhlý objektiv k digitálnímu fotoaparátu
Ohnisková vzdálenost 45 mm (eqv. 35mm)
Světelnost min. f/2,8
Clonový koužek, odolnost proti prachu a vlhkosti
Požadována plná kompatibilita s fotoaparátem
</t>
    </r>
    <r>
      <rPr>
        <b/>
        <sz val="11"/>
        <rFont val="Verdana"/>
        <family val="2"/>
      </rPr>
      <t>2x</t>
    </r>
    <r>
      <rPr>
        <sz val="11"/>
        <rFont val="Verdana"/>
        <family val="2"/>
      </rPr>
      <t xml:space="preserve"> paměťová karta SDXC
Kapacita 128GB, Class 10 UHS-II, U3, V60
Rychlost čtení/zápis min. 250/120 MB/s, vhodné pro záznam 4K videa
Fotobrašna pro digitální fotoaparát
Nepromokavý povrch, vniřní polstrování, odnímatelná ochranná pláštěnka </t>
    </r>
  </si>
  <si>
    <r>
      <t>Digitální videokamera se snímačem CMOS, rozlišení min. 14 Mpx
Rozlišení videa min. 4K (3840x2160), bitová hloubka min. 10 bit
Formát záznamu min. MP4
Objektiv: optický zoom min. 12x, ohnisková vzdálenost min. v rozsahu 29 - 345 (eqv. 35 mm), světelnost objektivu min. f/2,8 pro nejkratší ohnisko a min. f/4,5 pro nejdelší ohnisko, optická stabilizace obrazu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 xml:space="preserve">Výklopný LCD displej min. 3,5" s dotykovým ovládáním, elektronický hledáček
Funkce: HDR, AF/MF, Slow Motion, WiFi, dálkové ovládání
Záznam na paměťové karty  SD/SDHC/SDXC, min. 2 sloty
Minimální požadavky na rozhraní: HDMI, USB, audio XLR, 3G SDI, vstup pro externí mikrofon, výstup na sluchátka
Akumulátorové napájení, síťový adaptér, USB kabel, dálkové ovládání
</t>
    </r>
    <r>
      <rPr>
        <b/>
        <sz val="11"/>
        <rFont val="Verdana"/>
        <family val="2"/>
      </rPr>
      <t>2x</t>
    </r>
    <r>
      <rPr>
        <sz val="11"/>
        <rFont val="Verdana"/>
        <family val="2"/>
      </rPr>
      <t xml:space="preserve"> paměťová karta SDXC
Kapacita 64GB, min. Class 10 UHS-II, U3
Rychlost čtení/zápis min. 300/250 MB/s, vhodné pro záznam 4K videa
Stativ v provedení tripod, třísekční nohy
Stativová hlava vhodná pro video, s ovládací pákou, rychloupínací destička
Nosnost min. 2kg, výška při vysunutí min. 1,5m
Náhradní originální baterie
Brašna pro digitální kameru odpovídajících rozměrů
Odolný povrch, vniřní polstrování, ramenní popruh</t>
    </r>
  </si>
  <si>
    <t>DNS na dodávky AV 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</si>
</sst>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7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Verdana"/>
      <family val="2"/>
    </font>
    <font>
      <b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2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wrapText="1"/>
      <protection locked="0"/>
    </xf>
    <xf numFmtId="0" fontId="10" fillId="4" borderId="3" xfId="42" applyFont="1" applyFill="1" applyBorder="1" applyAlignment="1">
      <alignment horizontal="center" vertical="center" wrapText="1"/>
      <protection/>
    </xf>
    <xf numFmtId="165" fontId="0" fillId="4" borderId="2" xfId="20" applyNumberFormat="1" applyFont="1" applyFill="1" applyBorder="1" applyAlignment="1">
      <alignment horizontal="center" vertical="center" wrapText="1"/>
    </xf>
    <xf numFmtId="0" fontId="10" fillId="4" borderId="2" xfId="34" applyFont="1" applyFill="1" applyBorder="1" applyAlignment="1">
      <alignment horizontal="center" vertical="center" wrapText="1"/>
      <protection/>
    </xf>
    <xf numFmtId="0" fontId="20" fillId="0" borderId="2" xfId="0" applyFont="1" applyFill="1" applyBorder="1" applyAlignment="1">
      <alignment horizontal="left" vertical="center" wrapText="1"/>
    </xf>
    <xf numFmtId="0" fontId="10" fillId="0" borderId="2" xfId="578" applyFont="1" applyFill="1" applyBorder="1" applyAlignment="1">
      <alignment horizontal="left" vertical="center" wrapText="1"/>
      <protection/>
    </xf>
    <xf numFmtId="49" fontId="10" fillId="4" borderId="2" xfId="34" applyNumberFormat="1" applyFont="1" applyFill="1" applyBorder="1" applyAlignment="1">
      <alignment horizontal="center" vertical="center" wrapText="1"/>
      <protection/>
    </xf>
    <xf numFmtId="0" fontId="0" fillId="0" borderId="2" xfId="578" applyFont="1" applyFill="1" applyBorder="1" applyAlignment="1">
      <alignment horizontal="left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44" fontId="19" fillId="0" borderId="8" xfId="20" applyFont="1" applyFill="1" applyBorder="1" applyAlignment="1" applyProtection="1">
      <alignment horizontal="center" vertical="center" wrapText="1"/>
      <protection/>
    </xf>
    <xf numFmtId="44" fontId="19" fillId="0" borderId="9" xfId="20" applyFont="1" applyFill="1" applyBorder="1" applyAlignment="1" applyProtection="1">
      <alignment horizontal="center" vertical="center" wrapText="1"/>
      <protection/>
    </xf>
    <xf numFmtId="44" fontId="19" fillId="0" borderId="10" xfId="2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4" fontId="5" fillId="0" borderId="13" xfId="20" applyFont="1" applyFill="1" applyBorder="1" applyAlignment="1" applyProtection="1">
      <alignment horizontal="center" vertical="center" wrapText="1"/>
      <protection locked="0"/>
    </xf>
    <xf numFmtId="44" fontId="5" fillId="0" borderId="14" xfId="20" applyFont="1" applyFill="1" applyBorder="1" applyAlignment="1" applyProtection="1">
      <alignment horizontal="center" vertical="center" wrapText="1"/>
      <protection locked="0"/>
    </xf>
    <xf numFmtId="44" fontId="5" fillId="0" borderId="9" xfId="20" applyFont="1" applyFill="1" applyBorder="1" applyAlignment="1" applyProtection="1">
      <alignment horizontal="center" vertical="center" wrapText="1"/>
      <protection locked="0"/>
    </xf>
    <xf numFmtId="44" fontId="5" fillId="0" borderId="7" xfId="20" applyFont="1" applyFill="1" applyBorder="1" applyAlignment="1" applyProtection="1">
      <alignment horizontal="center" vertical="center" wrapText="1"/>
      <protection locked="0"/>
    </xf>
    <xf numFmtId="44" fontId="11" fillId="0" borderId="15" xfId="20" applyFont="1" applyFill="1" applyBorder="1" applyAlignment="1">
      <alignment horizontal="center" vertical="center"/>
    </xf>
    <xf numFmtId="44" fontId="8" fillId="0" borderId="2" xfId="20" applyFont="1" applyFill="1" applyBorder="1" applyAlignment="1">
      <alignment horizontal="center" vertical="center" wrapText="1"/>
    </xf>
    <xf numFmtId="44" fontId="21" fillId="0" borderId="2" xfId="20" applyFont="1" applyFill="1" applyBorder="1" applyAlignment="1">
      <alignment horizontal="center" vertical="center" wrapText="1"/>
    </xf>
    <xf numFmtId="44" fontId="0" fillId="4" borderId="2" xfId="20" applyFont="1" applyFill="1" applyBorder="1" applyAlignment="1">
      <alignment horizontal="center" vertical="center" wrapText="1"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23" applyNumberFormat="1" applyFont="1" applyFill="1" applyBorder="1" applyAlignment="1" applyProtection="1">
      <alignment horizontal="left" vertical="center" wrapText="1"/>
      <protection locked="0"/>
    </xf>
    <xf numFmtId="0" fontId="8" fillId="0" borderId="2" xfId="36" applyNumberFormat="1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34" applyFont="1" applyFill="1" applyBorder="1" applyAlignment="1">
      <alignment horizontal="center" vertical="center" wrapText="1"/>
      <protection/>
    </xf>
    <xf numFmtId="49" fontId="0" fillId="4" borderId="2" xfId="578" applyNumberFormat="1" applyFont="1" applyFill="1" applyBorder="1" applyAlignment="1">
      <alignment horizontal="center" vertical="center"/>
      <protection/>
    </xf>
    <xf numFmtId="49" fontId="0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10" fillId="0" borderId="21" xfId="576" applyFont="1" applyFill="1" applyBorder="1" applyAlignment="1">
      <alignment horizontal="left" vertical="center" wrapText="1"/>
      <protection/>
    </xf>
    <xf numFmtId="0" fontId="0" fillId="0" borderId="21" xfId="576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4" fontId="8" fillId="0" borderId="21" xfId="20" applyFont="1" applyFill="1" applyBorder="1" applyAlignment="1">
      <alignment horizontal="center" vertical="center" wrapText="1"/>
    </xf>
    <xf numFmtId="44" fontId="21" fillId="0" borderId="21" xfId="20" applyFont="1" applyFill="1" applyBorder="1" applyAlignment="1">
      <alignment horizontal="center" vertical="center" wrapText="1"/>
    </xf>
    <xf numFmtId="44" fontId="0" fillId="4" borderId="21" xfId="2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1" xfId="34" applyFont="1" applyFill="1" applyBorder="1" applyAlignment="1">
      <alignment horizontal="center" vertical="center" wrapText="1"/>
      <protection/>
    </xf>
    <xf numFmtId="49" fontId="0" fillId="4" borderId="21" xfId="578" applyNumberFormat="1" applyFont="1" applyFill="1" applyBorder="1" applyAlignment="1">
      <alignment horizontal="center" vertical="center"/>
      <protection/>
    </xf>
    <xf numFmtId="49" fontId="0" fillId="4" borderId="21" xfId="0" applyNumberFormat="1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</cellXfs>
  <cellStyles count="5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Normální 10 10 2" xfId="576"/>
    <cellStyle name="Normální 10 11 2" xfId="577"/>
    <cellStyle name="Normální 10 11 2 2" xfId="578"/>
    <cellStyle name="Normální 10 4 2 2 4" xfId="5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zoomScaleNormal="75" workbookViewId="0" topLeftCell="A1">
      <selection activeCell="F3" sqref="F3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10" customWidth="1"/>
    <col min="8" max="8" width="16.19921875" style="10" bestFit="1" customWidth="1"/>
    <col min="9" max="9" width="16.296875" style="27" customWidth="1"/>
    <col min="10" max="10" width="14.3984375" style="11" bestFit="1" customWidth="1"/>
    <col min="11" max="11" width="14.09765625" style="11" bestFit="1" customWidth="1"/>
    <col min="12" max="12" width="12.3984375" style="22" customWidth="1"/>
    <col min="13" max="13" width="9.296875" style="11" customWidth="1"/>
    <col min="14" max="14" width="12.5" style="27" customWidth="1"/>
    <col min="15" max="15" width="22.796875" style="3" customWidth="1"/>
    <col min="16" max="16" width="6.09765625" style="2" customWidth="1"/>
    <col min="17" max="16384" width="8.796875" style="3" customWidth="1"/>
  </cols>
  <sheetData>
    <row r="1" spans="1:15" ht="17.4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50.4">
      <c r="A2" s="65" t="s">
        <v>0</v>
      </c>
      <c r="B2" s="66" t="s">
        <v>15</v>
      </c>
      <c r="C2" s="67" t="s">
        <v>1</v>
      </c>
      <c r="D2" s="66" t="s">
        <v>2</v>
      </c>
      <c r="E2" s="66" t="s">
        <v>14</v>
      </c>
      <c r="F2" s="66" t="s">
        <v>13</v>
      </c>
      <c r="G2" s="68" t="s">
        <v>3</v>
      </c>
      <c r="H2" s="68" t="s">
        <v>11</v>
      </c>
      <c r="I2" s="66" t="s">
        <v>12</v>
      </c>
      <c r="J2" s="69" t="s">
        <v>10</v>
      </c>
      <c r="K2" s="69" t="s">
        <v>9</v>
      </c>
      <c r="L2" s="70" t="s">
        <v>4</v>
      </c>
      <c r="M2" s="69" t="s">
        <v>5</v>
      </c>
      <c r="N2" s="66" t="s">
        <v>18</v>
      </c>
      <c r="O2" s="71" t="s">
        <v>8</v>
      </c>
    </row>
    <row r="3" spans="1:16" s="24" customFormat="1" ht="372.6">
      <c r="A3" s="31">
        <v>1</v>
      </c>
      <c r="B3" s="38" t="s">
        <v>33</v>
      </c>
      <c r="C3" s="72" t="s">
        <v>35</v>
      </c>
      <c r="D3" s="33">
        <v>4</v>
      </c>
      <c r="E3" s="32"/>
      <c r="F3" s="32"/>
      <c r="G3" s="58"/>
      <c r="H3" s="59">
        <f>D3*G3</f>
        <v>0</v>
      </c>
      <c r="I3" s="60">
        <v>329752</v>
      </c>
      <c r="J3" s="36" t="s">
        <v>20</v>
      </c>
      <c r="K3" s="36" t="s">
        <v>21</v>
      </c>
      <c r="L3" s="37">
        <v>4831</v>
      </c>
      <c r="M3" s="40" t="s">
        <v>22</v>
      </c>
      <c r="N3" s="37" t="s">
        <v>23</v>
      </c>
      <c r="O3" s="35" t="s">
        <v>24</v>
      </c>
      <c r="P3" s="28"/>
    </row>
    <row r="4" spans="1:16" s="24" customFormat="1" ht="345">
      <c r="A4" s="31">
        <v>2</v>
      </c>
      <c r="B4" s="39" t="s">
        <v>19</v>
      </c>
      <c r="C4" s="73" t="s">
        <v>34</v>
      </c>
      <c r="D4" s="33">
        <v>4</v>
      </c>
      <c r="E4" s="32"/>
      <c r="F4" s="32"/>
      <c r="G4" s="58"/>
      <c r="H4" s="59">
        <f aca="true" t="shared" si="0" ref="H4:H6">D4*G4</f>
        <v>0</v>
      </c>
      <c r="I4" s="60">
        <v>785100</v>
      </c>
      <c r="J4" s="36" t="s">
        <v>20</v>
      </c>
      <c r="K4" s="36" t="s">
        <v>21</v>
      </c>
      <c r="L4" s="37">
        <v>4831</v>
      </c>
      <c r="M4" s="40" t="s">
        <v>22</v>
      </c>
      <c r="N4" s="37" t="s">
        <v>23</v>
      </c>
      <c r="O4" s="35" t="s">
        <v>24</v>
      </c>
      <c r="P4" s="28"/>
    </row>
    <row r="5" spans="1:16" s="24" customFormat="1" ht="96.6">
      <c r="A5" s="31">
        <v>3</v>
      </c>
      <c r="B5" s="39" t="s">
        <v>25</v>
      </c>
      <c r="C5" s="41" t="s">
        <v>26</v>
      </c>
      <c r="D5" s="33">
        <v>1</v>
      </c>
      <c r="E5" s="32"/>
      <c r="F5" s="32"/>
      <c r="G5" s="58"/>
      <c r="H5" s="59">
        <f t="shared" si="0"/>
        <v>0</v>
      </c>
      <c r="I5" s="60">
        <v>710</v>
      </c>
      <c r="J5" s="74" t="s">
        <v>29</v>
      </c>
      <c r="K5" s="74" t="s">
        <v>29</v>
      </c>
      <c r="L5" s="75">
        <v>1900</v>
      </c>
      <c r="M5" s="76" t="s">
        <v>22</v>
      </c>
      <c r="N5" s="77" t="s">
        <v>30</v>
      </c>
      <c r="O5" s="78" t="s">
        <v>32</v>
      </c>
      <c r="P5" s="28"/>
    </row>
    <row r="6" spans="1:16" s="24" customFormat="1" ht="83.4" thickBot="1">
      <c r="A6" s="79">
        <v>4</v>
      </c>
      <c r="B6" s="80" t="s">
        <v>27</v>
      </c>
      <c r="C6" s="81" t="s">
        <v>28</v>
      </c>
      <c r="D6" s="82">
        <v>1</v>
      </c>
      <c r="E6" s="83"/>
      <c r="F6" s="83"/>
      <c r="G6" s="84"/>
      <c r="H6" s="85">
        <f t="shared" si="0"/>
        <v>0</v>
      </c>
      <c r="I6" s="86">
        <v>500</v>
      </c>
      <c r="J6" s="87" t="s">
        <v>29</v>
      </c>
      <c r="K6" s="87" t="s">
        <v>29</v>
      </c>
      <c r="L6" s="88">
        <v>1900</v>
      </c>
      <c r="M6" s="89" t="s">
        <v>22</v>
      </c>
      <c r="N6" s="90" t="s">
        <v>31</v>
      </c>
      <c r="O6" s="91" t="s">
        <v>32</v>
      </c>
      <c r="P6" s="28"/>
    </row>
    <row r="7" spans="1:15" ht="14.25">
      <c r="A7" s="49" t="s">
        <v>17</v>
      </c>
      <c r="B7" s="50"/>
      <c r="C7" s="50"/>
      <c r="D7" s="50"/>
      <c r="E7" s="50"/>
      <c r="F7" s="50"/>
      <c r="G7" s="53" t="s">
        <v>6</v>
      </c>
      <c r="H7" s="54"/>
      <c r="I7" s="57">
        <f>SUM(I3:I6)</f>
        <v>1116062</v>
      </c>
      <c r="J7" s="12"/>
      <c r="K7" s="12"/>
      <c r="L7" s="18"/>
      <c r="M7" s="12"/>
      <c r="N7" s="12"/>
      <c r="O7" s="15"/>
    </row>
    <row r="8" spans="1:15" ht="14.4" thickBot="1">
      <c r="A8" s="51"/>
      <c r="B8" s="52"/>
      <c r="C8" s="52"/>
      <c r="D8" s="52"/>
      <c r="E8" s="52"/>
      <c r="F8" s="52"/>
      <c r="G8" s="55"/>
      <c r="H8" s="56"/>
      <c r="I8" s="57"/>
      <c r="J8" s="6"/>
      <c r="K8" s="6"/>
      <c r="L8" s="19"/>
      <c r="M8" s="4"/>
      <c r="N8" s="4"/>
      <c r="O8" s="16"/>
    </row>
    <row r="9" spans="1:15" ht="30" customHeight="1">
      <c r="A9" s="15"/>
      <c r="B9" s="15"/>
      <c r="C9" s="7"/>
      <c r="D9" s="15"/>
      <c r="E9" s="15"/>
      <c r="F9" s="15"/>
      <c r="G9" s="42" t="s">
        <v>7</v>
      </c>
      <c r="H9" s="43"/>
      <c r="I9" s="61">
        <f>SUM(H3:H6)</f>
        <v>0</v>
      </c>
      <c r="J9" s="46"/>
      <c r="K9" s="12"/>
      <c r="L9" s="20"/>
      <c r="M9" s="13"/>
      <c r="N9" s="13"/>
      <c r="O9" s="17"/>
    </row>
    <row r="10" spans="1:15" ht="30" customHeight="1" thickBot="1">
      <c r="A10" s="15"/>
      <c r="B10" s="15"/>
      <c r="C10" s="7"/>
      <c r="D10" s="15"/>
      <c r="E10" s="15"/>
      <c r="F10" s="15"/>
      <c r="G10" s="44"/>
      <c r="H10" s="45"/>
      <c r="I10" s="47"/>
      <c r="J10" s="48"/>
      <c r="K10" s="14"/>
      <c r="L10" s="21"/>
      <c r="M10" s="25"/>
      <c r="N10" s="25"/>
      <c r="O10" s="17"/>
    </row>
    <row r="11" spans="12:15" ht="14.25">
      <c r="L11" s="21"/>
      <c r="M11" s="5"/>
      <c r="N11" s="5"/>
      <c r="O11" s="1"/>
    </row>
    <row r="12" spans="12:15" ht="14.25">
      <c r="L12" s="21"/>
      <c r="M12" s="5"/>
      <c r="N12" s="5"/>
      <c r="O12" s="1"/>
    </row>
    <row r="13" spans="2:9" ht="14.25">
      <c r="B13" s="3"/>
      <c r="D13" s="3" t="s">
        <v>16</v>
      </c>
      <c r="I13" s="26"/>
    </row>
    <row r="14" ht="14.25">
      <c r="C14" s="34"/>
    </row>
    <row r="16" ht="14.25">
      <c r="P16" s="3"/>
    </row>
    <row r="17" spans="3:9" ht="14.25">
      <c r="C17" s="34"/>
      <c r="H17" s="29"/>
      <c r="I17" s="30"/>
    </row>
    <row r="19" ht="14.25">
      <c r="G19" s="23"/>
    </row>
    <row r="29" ht="14.25">
      <c r="C29" s="9" t="s">
        <v>16</v>
      </c>
    </row>
  </sheetData>
  <mergeCells count="6">
    <mergeCell ref="A1:O1"/>
    <mergeCell ref="G9:H10"/>
    <mergeCell ref="I9:J10"/>
    <mergeCell ref="A7:F8"/>
    <mergeCell ref="G7:H8"/>
    <mergeCell ref="I7:I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NTB-OVZ</cp:lastModifiedBy>
  <cp:lastPrinted>2019-01-30T13:28:59Z</cp:lastPrinted>
  <dcterms:created xsi:type="dcterms:W3CDTF">2014-09-19T08:24:32Z</dcterms:created>
  <dcterms:modified xsi:type="dcterms:W3CDTF">2022-02-07T15:44:35Z</dcterms:modified>
  <cp:category/>
  <cp:version/>
  <cp:contentType/>
  <cp:contentStatus/>
</cp:coreProperties>
</file>