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 - VZMR propagace\!Rok 2021\Propagace -03-2021 FF\Výzva k podání nabídek\"/>
    </mc:Choice>
  </mc:AlternateContent>
  <bookViews>
    <workbookView xWindow="0" yWindow="0" windowWidth="19200" windowHeight="11580"/>
  </bookViews>
  <sheets>
    <sheet name="VZMR Propagace" sheetId="1" r:id="rId1"/>
  </sheets>
  <definedNames>
    <definedName name="_xlnm.Print_Area" localSheetId="0">'VZMR Propagace'!$A$1:$O$26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2" i="1" l="1"/>
  <c r="I13" i="1"/>
  <c r="I11" i="1" l="1"/>
  <c r="I6" i="1"/>
  <c r="I4" i="1"/>
  <c r="I5" i="1"/>
  <c r="I3" i="1"/>
  <c r="J14" i="1" l="1"/>
  <c r="J16" i="1"/>
</calcChain>
</file>

<file path=xl/sharedStrings.xml><?xml version="1.0" encoding="utf-8"?>
<sst xmlns="http://schemas.openxmlformats.org/spreadsheetml/2006/main" count="94" uniqueCount="59">
  <si>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</si>
  <si>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</si>
  <si>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</si>
  <si>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</si>
  <si>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</si>
  <si>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</si>
  <si>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</si>
  <si>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</si>
  <si>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</si>
  <si>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</si>
  <si>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</si>
  <si>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</si>
  <si>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</si>
  <si>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</si>
  <si>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</si>
  <si>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Maximální cena za veřejnou zakázku bez DPH</t>
  </si>
  <si>
    <t>Dodávky na propagaci -03-2021</t>
  </si>
  <si>
    <t>Powerbanka</t>
  </si>
  <si>
    <t xml:space="preserve">Lehká kovová černá powerbanka s kapacitou 10 000 mAh a LED indikátory, které svítí během nabíjení a ukazují zbývající kapacitu baterie. Součástí balení je napájecí kabel z USB na Micro USB. Baleno v krabičce. </t>
  </si>
  <si>
    <t>1/0</t>
  </si>
  <si>
    <t xml:space="preserve">Jednobarevný potisk celé přední strany powerbanky.  </t>
  </si>
  <si>
    <t>Lanyard</t>
  </si>
  <si>
    <t>Šňůrka dlouhá s trojzubcem, šířka šňůrky min. 19 mm - 22 mm, doplněna karabinkou a závěsem na telefon, barva šnůrky černá s oboustranným barevným potiskem, kratší část s karabinou a závěsem na mobil v černé barvě s potiskem na obou stranách.</t>
  </si>
  <si>
    <t>4/4</t>
  </si>
  <si>
    <t>Plnobarevný oboustranný potisk celé delší části lanyardu</t>
  </si>
  <si>
    <t>Linkovaný sešit</t>
  </si>
  <si>
    <t>Školní sešit z recyklovaného papíru min. 60 g/m2. Obálka z křídového papíru min.150 g/m2. Formát A5, 20 listů, linkovaný 8 mm. Vazba V1.</t>
  </si>
  <si>
    <t>4/0</t>
  </si>
  <si>
    <t xml:space="preserve">Barevný potisk celé přední strany obálky dle zadané grafiky. (vrchní strana sešitu) </t>
  </si>
  <si>
    <t>Sada psacích potřeb v dárkové dřevěné krabičce </t>
  </si>
  <si>
    <t>Dřevěná psací souprava, uvnitř propisovací tužka s modrou náplní a miktoužka s tuhou. Rozměr krabičky cca 16 × 5 × 2 cm.</t>
  </si>
  <si>
    <t>Černý potisk přední strany sady dle zadané grafiky.</t>
  </si>
  <si>
    <t>Pevné kovové pouzdro na brýle + mikroutěrka</t>
  </si>
  <si>
    <t>Praktické černé kovové pouzdro na sluneční nebo dioptrické i nedioptrické brýle. Uvnitř pouzdra semiš který zabrání poškrábání.
Šířka přibližně: 6,1 cm , Délka: 16,3 cm , Tloušťka: 4,8 cm
Barva černá mat. Mikroutěrka: rozměry přibližně: 18 x 15 cm. Polyamid, polyester</t>
  </si>
  <si>
    <t>Barevný potisk přední strany. Grafika dle zadání.</t>
  </si>
  <si>
    <t>Elegantní kovové pouzdro na brýle  + mikroutěrka</t>
  </si>
  <si>
    <t xml:space="preserve">Černé kovové pouzdro na sluneční nebo dioptrické i nedioptrické brýle potažené matnou imitací kůže se zavíráním na magnet a chromovanou podélnou ozdobou na víčku. Vnitřek pouzdra semiš. Rozměry přibližně: 156 x 47 x 31 mm. Mikroutěrka: rozměry přibližně: 18 x 15 </t>
  </si>
  <si>
    <t>Kovové kuličkové pero se stojánkem na mobilní telefon</t>
  </si>
  <si>
    <t xml:space="preserve">Délka kovového pera cca 14,2 cm. Průměr 0,9 - 1,1 cm. Celočerné se stříbrným klipem, zakončené stojánkem na mobil. </t>
  </si>
  <si>
    <t>Ve velikosti min. 6 mm na výšku, šířka adekvátně. Potisk na obou stranách pera klipu na vrchu pera.</t>
  </si>
  <si>
    <t>Poznámkový blok/záznamní kniha</t>
  </si>
  <si>
    <t>Blok A5 linkovaný s deskami z PU kůže (barva černá) s 80 listy a textilní záložkou (barva zelená). Bez gumičky na pero.</t>
  </si>
  <si>
    <t xml:space="preserve">Jednobarevný potisk celé přední i zadní strany desek dle zadané grafiky. </t>
  </si>
  <si>
    <t>Button/placka</t>
  </si>
  <si>
    <t>Button kulatý; velikost 45 mm, uchycení na špendlík, tělo buttonu kovové + ochrana potisku, balené po více kusech v papírové krabičce</t>
  </si>
  <si>
    <t xml:space="preserve">Potisk po celé ploše buttonu podle zadané grafiky.
</t>
  </si>
  <si>
    <t>Sada 4 bambusových podtácků pod sklenice v oválné bambusové/dřevené krabičce/obalu</t>
  </si>
  <si>
    <t xml:space="preserve">Sada čtyř kruhových bambusových podtácků s vyrytým obrysem budovy FF a logem. Dřevěný vzhled podtácků. Vyvíšený okraj. Rozměry přibližně: Průměr podtácků cca 10 cm. </t>
  </si>
  <si>
    <t xml:space="preserve">Vyrytý obrys budovy FF s logem FF přední /vrchní strany podtácku. Grafika dle zadání.  </t>
  </si>
  <si>
    <t>Dárková taška na víno </t>
  </si>
  <si>
    <t xml:space="preserve">Černá papírová taška na vínovou lahev s odolnou šňůrkou. Lesklý povrch. Rozměry přibližně 11x10x38 cm. Opakovatelně použitelná. Taška má boční sklady. </t>
  </si>
  <si>
    <t xml:space="preserve">Barevný potisk na přední i zadní straně tašky dle zadání.  </t>
  </si>
  <si>
    <t>T. Vodička</t>
  </si>
  <si>
    <t>Mgr. Petra Tlčimuková, Ph.D.</t>
  </si>
  <si>
    <t>FF UHK (Víta Nejdelého 573/4), T. Vodička, tel. 731 843 480</t>
  </si>
  <si>
    <t>Mgr. Jan Prouza, Ph.D.</t>
  </si>
  <si>
    <t>FF UHK (Víta Nejdelého 573/4), T. Vodička, tel. 731 843 481</t>
  </si>
  <si>
    <t>FF UHK (Víta Nejdelého 573/4), T. Vodička, tel. 731 843 482</t>
  </si>
  <si>
    <t>Maximální cena položky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</si>
</sst>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[$-405]General"/>
    <numFmt numFmtId="166" formatCode="#,##0.00\ &quot;Kč&quot;"/>
    <numFmt numFmtId="167" formatCode="_-* #,##0\ _K_č_-;\-* #,##0\ _K_č_-;_-* &quot;-&quot;??\ _K_č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indexed="8"/>
      <name val="Verdana"/>
      <family val="2"/>
      <charset val="1"/>
    </font>
    <font>
      <b/>
      <sz val="12"/>
      <color rgb="FF000000"/>
      <name val="Verdana"/>
      <family val="2"/>
      <charset val="1"/>
    </font>
    <font>
      <sz val="7"/>
      <color indexed="8"/>
      <name val="Tahoma"/>
      <family val="2"/>
      <charset val="238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0000"/>
      <name val="Calibri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rgb="FFFF0000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.5"/>
      <color rgb="FF000000"/>
      <name val="Courier New"/>
      <family val="3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4" fillId="0" borderId="0"/>
    <xf numFmtId="9" fontId="1" fillId="0" borderId="0" applyFont="0" applyFill="0" applyBorder="0" applyAlignment="0" applyProtection="0"/>
    <xf numFmtId="0" fontId="5" fillId="2" borderId="0">
      <alignment horizontal="right" vertical="center"/>
    </xf>
    <xf numFmtId="0" fontId="5" fillId="2" borderId="0">
      <alignment horizontal="center" vertical="center"/>
    </xf>
    <xf numFmtId="0" fontId="5" fillId="2" borderId="0">
      <alignment horizontal="left" vertical="center"/>
    </xf>
    <xf numFmtId="0" fontId="6" fillId="0" borderId="0"/>
    <xf numFmtId="0" fontId="2" fillId="0" borderId="0"/>
    <xf numFmtId="0" fontId="7" fillId="0" borderId="0"/>
    <xf numFmtId="0" fontId="8" fillId="0" borderId="0"/>
    <xf numFmtId="0" fontId="8" fillId="0" borderId="0"/>
    <xf numFmtId="165" fontId="11" fillId="0" borderId="0" applyBorder="0" applyProtection="0"/>
    <xf numFmtId="0" fontId="7" fillId="0" borderId="0"/>
    <xf numFmtId="0" fontId="7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9" fillId="0" borderId="0" xfId="0" applyFont="1"/>
    <xf numFmtId="0" fontId="9" fillId="0" borderId="0" xfId="0" applyFont="1" applyAlignment="1">
      <alignment wrapText="1"/>
    </xf>
    <xf numFmtId="0" fontId="14" fillId="0" borderId="0" xfId="0" applyFont="1"/>
    <xf numFmtId="0" fontId="10" fillId="0" borderId="0" xfId="0" applyFont="1"/>
    <xf numFmtId="0" fontId="9" fillId="6" borderId="1" xfId="0" applyFont="1" applyFill="1" applyBorder="1" applyAlignment="1">
      <alignment horizontal="center" vertical="center" wrapText="1"/>
    </xf>
    <xf numFmtId="44" fontId="12" fillId="6" borderId="1" xfId="1" applyFont="1" applyFill="1" applyBorder="1" applyAlignment="1" applyProtection="1">
      <alignment vertical="center" wrapText="1"/>
      <protection locked="0"/>
    </xf>
    <xf numFmtId="0" fontId="13" fillId="6" borderId="5" xfId="0" applyFont="1" applyFill="1" applyBorder="1" applyAlignment="1">
      <alignment horizontal="center" vertical="center" wrapText="1"/>
    </xf>
    <xf numFmtId="3" fontId="12" fillId="6" borderId="5" xfId="0" applyNumberFormat="1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9" fillId="6" borderId="0" xfId="0" applyFont="1" applyFill="1"/>
    <xf numFmtId="0" fontId="12" fillId="6" borderId="1" xfId="0" applyFont="1" applyFill="1" applyBorder="1" applyAlignment="1">
      <alignment vertical="center" wrapText="1"/>
    </xf>
    <xf numFmtId="3" fontId="12" fillId="6" borderId="1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44" fontId="12" fillId="6" borderId="5" xfId="1" applyFont="1" applyFill="1" applyBorder="1" applyAlignment="1" applyProtection="1">
      <alignment vertical="center" wrapText="1"/>
      <protection locked="0"/>
    </xf>
    <xf numFmtId="44" fontId="9" fillId="0" borderId="0" xfId="1" applyFont="1"/>
    <xf numFmtId="44" fontId="13" fillId="6" borderId="1" xfId="1" applyFont="1" applyFill="1" applyBorder="1" applyAlignment="1" applyProtection="1">
      <alignment horizontal="left" vertical="center" wrapText="1"/>
    </xf>
    <xf numFmtId="44" fontId="13" fillId="6" borderId="5" xfId="1" applyFont="1" applyFill="1" applyBorder="1" applyAlignment="1" applyProtection="1">
      <alignment horizontal="left" vertical="center" wrapText="1"/>
    </xf>
    <xf numFmtId="0" fontId="12" fillId="6" borderId="5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44" fontId="12" fillId="3" borderId="1" xfId="1" applyFont="1" applyFill="1" applyBorder="1" applyAlignment="1">
      <alignment horizontal="center" vertical="center" wrapText="1"/>
    </xf>
    <xf numFmtId="44" fontId="12" fillId="3" borderId="5" xfId="1" applyFont="1" applyFill="1" applyBorder="1" applyAlignment="1">
      <alignment horizontal="center" vertical="center" wrapText="1"/>
    </xf>
    <xf numFmtId="167" fontId="12" fillId="3" borderId="1" xfId="19" applyNumberFormat="1" applyFont="1" applyFill="1" applyBorder="1" applyAlignment="1">
      <alignment horizontal="center" vertical="center" wrapText="1"/>
    </xf>
    <xf numFmtId="167" fontId="12" fillId="3" borderId="5" xfId="19" applyNumberFormat="1" applyFont="1" applyFill="1" applyBorder="1" applyAlignment="1">
      <alignment horizontal="center" vertical="center" wrapText="1"/>
    </xf>
    <xf numFmtId="44" fontId="12" fillId="3" borderId="11" xfId="1" applyFont="1" applyFill="1" applyBorder="1" applyAlignment="1">
      <alignment horizontal="center" vertical="center" wrapText="1"/>
    </xf>
    <xf numFmtId="44" fontId="12" fillId="3" borderId="6" xfId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44" fontId="13" fillId="3" borderId="1" xfId="1" applyFont="1" applyFill="1" applyBorder="1" applyAlignment="1">
      <alignment horizontal="center" vertical="center" wrapText="1"/>
    </xf>
    <xf numFmtId="44" fontId="13" fillId="5" borderId="1" xfId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44" fontId="15" fillId="0" borderId="8" xfId="1" applyFont="1" applyFill="1" applyBorder="1" applyAlignment="1" applyProtection="1">
      <alignment horizontal="center" vertical="center" wrapText="1"/>
      <protection locked="0"/>
    </xf>
    <xf numFmtId="44" fontId="15" fillId="0" borderId="7" xfId="1" applyFont="1" applyFill="1" applyBorder="1" applyAlignment="1" applyProtection="1">
      <alignment horizontal="center" vertical="center" wrapText="1"/>
      <protection locked="0"/>
    </xf>
    <xf numFmtId="44" fontId="15" fillId="0" borderId="10" xfId="1" applyFont="1" applyFill="1" applyBorder="1" applyAlignment="1" applyProtection="1">
      <alignment horizontal="center" vertical="center" wrapText="1"/>
      <protection locked="0"/>
    </xf>
    <xf numFmtId="44" fontId="15" fillId="0" borderId="5" xfId="1" applyFont="1" applyFill="1" applyBorder="1" applyAlignment="1" applyProtection="1">
      <alignment horizontal="center" vertical="center" wrapText="1"/>
      <protection locked="0"/>
    </xf>
    <xf numFmtId="166" fontId="15" fillId="0" borderId="9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44" fontId="9" fillId="0" borderId="8" xfId="1" applyFont="1" applyFill="1" applyBorder="1" applyAlignment="1" applyProtection="1">
      <alignment horizontal="center" vertical="center" wrapText="1"/>
      <protection locked="0"/>
    </xf>
    <xf numFmtId="44" fontId="9" fillId="0" borderId="7" xfId="1" applyFont="1" applyFill="1" applyBorder="1" applyAlignment="1" applyProtection="1">
      <alignment horizontal="center" vertical="center" wrapText="1"/>
      <protection locked="0"/>
    </xf>
    <xf numFmtId="44" fontId="9" fillId="0" borderId="10" xfId="1" applyFont="1" applyFill="1" applyBorder="1" applyAlignment="1" applyProtection="1">
      <alignment horizontal="center" vertical="center" wrapText="1"/>
      <protection locked="0"/>
    </xf>
    <xf numFmtId="44" fontId="9" fillId="0" borderId="5" xfId="1" applyFont="1" applyFill="1" applyBorder="1" applyAlignment="1" applyProtection="1">
      <alignment horizontal="center" vertical="center" wrapText="1"/>
      <protection locked="0"/>
    </xf>
    <xf numFmtId="166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44" fontId="12" fillId="3" borderId="1" xfId="1" applyFont="1" applyFill="1" applyBorder="1" applyAlignment="1">
      <alignment vertical="center"/>
    </xf>
    <xf numFmtId="44" fontId="12" fillId="3" borderId="5" xfId="1" applyFont="1" applyFill="1" applyBorder="1" applyAlignment="1">
      <alignment vertical="center"/>
    </xf>
  </cellXfs>
  <cellStyles count="20">
    <cellStyle name="Čárka" xfId="19" builtinId="3"/>
    <cellStyle name="Excel Built-in Normal" xfId="15"/>
    <cellStyle name="Měna" xfId="1" builtinId="4"/>
    <cellStyle name="Měna 2" xfId="18"/>
    <cellStyle name="Normální" xfId="0" builtinId="0"/>
    <cellStyle name="normální 2" xfId="10"/>
    <cellStyle name="normální 2 2" xfId="11"/>
    <cellStyle name="normální 3" xfId="2"/>
    <cellStyle name="normální 3 2 2" xfId="4"/>
    <cellStyle name="normální 4" xfId="12"/>
    <cellStyle name="normální 4 2" xfId="14"/>
    <cellStyle name="normální 4 2 2" xfId="17"/>
    <cellStyle name="normální 5" xfId="3"/>
    <cellStyle name="normální 5 2" xfId="5"/>
    <cellStyle name="normální 6" xfId="13"/>
    <cellStyle name="normální 6 2" xfId="16"/>
    <cellStyle name="Procenta 2" xfId="6"/>
    <cellStyle name="S5M1" xfId="7"/>
    <cellStyle name="S6M1" xfId="8"/>
    <cellStyle name="S7M1" xfId="9"/>
  </cellStyles>
  <dxfs count="0"/>
  <tableStyles count="0" defaultTableStyle="TableStyleMedium9" defaultPivotStyle="PivotStyleLight16"/>
  <colors>
    <mruColors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topLeftCell="C4" zoomScale="85" zoomScaleNormal="85" zoomScaleSheetLayoutView="70" workbookViewId="0">
      <selection activeCell="H7" sqref="H7"/>
    </sheetView>
  </sheetViews>
  <sheetFormatPr defaultColWidth="9.140625" defaultRowHeight="12.75" x14ac:dyDescent="0.2"/>
  <cols>
    <col min="1" max="1" width="5.7109375" style="1" customWidth="1"/>
    <col min="2" max="2" width="27.7109375" style="1" customWidth="1"/>
    <col min="3" max="3" width="65.85546875" style="1" customWidth="1"/>
    <col min="4" max="4" width="8.140625" style="1" bestFit="1" customWidth="1"/>
    <col min="5" max="5" width="18.140625" style="1" customWidth="1"/>
    <col min="6" max="6" width="20.5703125" style="1" customWidth="1"/>
    <col min="7" max="7" width="41.5703125" style="1" customWidth="1"/>
    <col min="8" max="8" width="17.7109375" style="18" customWidth="1"/>
    <col min="9" max="9" width="23.28515625" style="18" customWidth="1"/>
    <col min="10" max="10" width="20.5703125" style="1" customWidth="1"/>
    <col min="11" max="11" width="15.42578125" style="2" customWidth="1"/>
    <col min="12" max="12" width="18" style="23" customWidth="1"/>
    <col min="13" max="13" width="12.140625" style="23" customWidth="1"/>
    <col min="14" max="14" width="14.42578125" style="23" bestFit="1" customWidth="1"/>
    <col min="15" max="15" width="18.28515625" style="1" customWidth="1"/>
    <col min="16" max="16384" width="9.140625" style="1"/>
  </cols>
  <sheetData>
    <row r="1" spans="1:15" ht="30" customHeight="1" x14ac:dyDescent="0.2">
      <c r="A1" s="40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58.5" customHeight="1" x14ac:dyDescent="0.2">
      <c r="A2" s="32" t="s">
        <v>0</v>
      </c>
      <c r="B2" s="33" t="s">
        <v>1</v>
      </c>
      <c r="C2" s="34" t="s">
        <v>2</v>
      </c>
      <c r="D2" s="33" t="s">
        <v>3</v>
      </c>
      <c r="E2" s="35" t="s">
        <v>12</v>
      </c>
      <c r="F2" s="35" t="s">
        <v>4</v>
      </c>
      <c r="G2" s="35" t="s">
        <v>5</v>
      </c>
      <c r="H2" s="36" t="s">
        <v>13</v>
      </c>
      <c r="I2" s="37" t="s">
        <v>14</v>
      </c>
      <c r="J2" s="38" t="s">
        <v>58</v>
      </c>
      <c r="K2" s="33" t="s">
        <v>7</v>
      </c>
      <c r="L2" s="33" t="s">
        <v>8</v>
      </c>
      <c r="M2" s="33" t="s">
        <v>9</v>
      </c>
      <c r="N2" s="33" t="s">
        <v>10</v>
      </c>
      <c r="O2" s="39" t="s">
        <v>11</v>
      </c>
    </row>
    <row r="3" spans="1:15" s="13" customFormat="1" ht="51" x14ac:dyDescent="0.2">
      <c r="A3" s="10">
        <v>1</v>
      </c>
      <c r="B3" s="11" t="s">
        <v>17</v>
      </c>
      <c r="C3" s="31" t="s">
        <v>18</v>
      </c>
      <c r="D3" s="15">
        <v>30</v>
      </c>
      <c r="E3" s="12">
        <v>1</v>
      </c>
      <c r="F3" s="12" t="s">
        <v>19</v>
      </c>
      <c r="G3" s="5" t="s">
        <v>20</v>
      </c>
      <c r="H3" s="6"/>
      <c r="I3" s="19">
        <f>H3*D3</f>
        <v>0</v>
      </c>
      <c r="J3" s="55">
        <v>9900</v>
      </c>
      <c r="K3" s="25" t="s">
        <v>52</v>
      </c>
      <c r="L3" s="25" t="s">
        <v>53</v>
      </c>
      <c r="M3" s="27">
        <v>4654</v>
      </c>
      <c r="N3" s="27">
        <v>1465</v>
      </c>
      <c r="O3" s="29" t="s">
        <v>54</v>
      </c>
    </row>
    <row r="4" spans="1:15" s="13" customFormat="1" ht="51" x14ac:dyDescent="0.2">
      <c r="A4" s="10">
        <v>2</v>
      </c>
      <c r="B4" s="11" t="s">
        <v>21</v>
      </c>
      <c r="C4" s="31" t="s">
        <v>22</v>
      </c>
      <c r="D4" s="15">
        <v>200</v>
      </c>
      <c r="E4" s="12">
        <v>1</v>
      </c>
      <c r="F4" s="12" t="s">
        <v>23</v>
      </c>
      <c r="G4" s="5" t="s">
        <v>24</v>
      </c>
      <c r="H4" s="6"/>
      <c r="I4" s="19">
        <f t="shared" ref="I4:I5" si="0">H4*D4</f>
        <v>0</v>
      </c>
      <c r="J4" s="55">
        <v>7000</v>
      </c>
      <c r="K4" s="25" t="s">
        <v>52</v>
      </c>
      <c r="L4" s="25" t="s">
        <v>53</v>
      </c>
      <c r="M4" s="27">
        <v>4450</v>
      </c>
      <c r="N4" s="27">
        <v>1445</v>
      </c>
      <c r="O4" s="29" t="s">
        <v>54</v>
      </c>
    </row>
    <row r="5" spans="1:15" s="13" customFormat="1" ht="51" x14ac:dyDescent="0.2">
      <c r="A5" s="10">
        <v>3</v>
      </c>
      <c r="B5" s="11" t="s">
        <v>25</v>
      </c>
      <c r="C5" s="31" t="s">
        <v>26</v>
      </c>
      <c r="D5" s="15">
        <v>150</v>
      </c>
      <c r="E5" s="12">
        <v>1</v>
      </c>
      <c r="F5" s="12" t="s">
        <v>27</v>
      </c>
      <c r="G5" s="5" t="s">
        <v>28</v>
      </c>
      <c r="H5" s="6"/>
      <c r="I5" s="19">
        <f t="shared" si="0"/>
        <v>0</v>
      </c>
      <c r="J5" s="55">
        <v>1800</v>
      </c>
      <c r="K5" s="25" t="s">
        <v>52</v>
      </c>
      <c r="L5" s="25" t="s">
        <v>53</v>
      </c>
      <c r="M5" s="27">
        <v>4450</v>
      </c>
      <c r="N5" s="27">
        <v>1445</v>
      </c>
      <c r="O5" s="29" t="s">
        <v>54</v>
      </c>
    </row>
    <row r="6" spans="1:15" s="13" customFormat="1" ht="51" x14ac:dyDescent="0.2">
      <c r="A6" s="10">
        <v>4</v>
      </c>
      <c r="B6" s="11" t="s">
        <v>29</v>
      </c>
      <c r="C6" s="31" t="s">
        <v>30</v>
      </c>
      <c r="D6" s="15">
        <v>100</v>
      </c>
      <c r="E6" s="12">
        <v>1</v>
      </c>
      <c r="F6" s="12" t="s">
        <v>19</v>
      </c>
      <c r="G6" s="5" t="s">
        <v>31</v>
      </c>
      <c r="H6" s="6"/>
      <c r="I6" s="19">
        <f>H6*D6</f>
        <v>0</v>
      </c>
      <c r="J6" s="55">
        <v>18000</v>
      </c>
      <c r="K6" s="25" t="s">
        <v>52</v>
      </c>
      <c r="L6" s="25" t="s">
        <v>53</v>
      </c>
      <c r="M6" s="27">
        <v>4450</v>
      </c>
      <c r="N6" s="27">
        <v>1445</v>
      </c>
      <c r="O6" s="29" t="s">
        <v>54</v>
      </c>
    </row>
    <row r="7" spans="1:15" s="13" customFormat="1" ht="63.75" x14ac:dyDescent="0.2">
      <c r="A7" s="10">
        <v>5</v>
      </c>
      <c r="B7" s="11" t="s">
        <v>32</v>
      </c>
      <c r="C7" s="31" t="s">
        <v>33</v>
      </c>
      <c r="D7" s="15">
        <v>50</v>
      </c>
      <c r="E7" s="12">
        <v>1</v>
      </c>
      <c r="F7" s="12" t="s">
        <v>27</v>
      </c>
      <c r="G7" s="5" t="s">
        <v>34</v>
      </c>
      <c r="H7" s="6"/>
      <c r="I7" s="19">
        <f t="shared" ref="I7:I10" si="1">H7*D7</f>
        <v>0</v>
      </c>
      <c r="J7" s="55">
        <v>6000</v>
      </c>
      <c r="K7" s="25" t="s">
        <v>52</v>
      </c>
      <c r="L7" s="25" t="s">
        <v>53</v>
      </c>
      <c r="M7" s="27">
        <v>4450</v>
      </c>
      <c r="N7" s="27">
        <v>1445</v>
      </c>
      <c r="O7" s="29" t="s">
        <v>54</v>
      </c>
    </row>
    <row r="8" spans="1:15" s="13" customFormat="1" ht="63.75" x14ac:dyDescent="0.2">
      <c r="A8" s="10">
        <v>6</v>
      </c>
      <c r="B8" s="11" t="s">
        <v>35</v>
      </c>
      <c r="C8" s="31" t="s">
        <v>36</v>
      </c>
      <c r="D8" s="15">
        <v>30</v>
      </c>
      <c r="E8" s="12">
        <v>1</v>
      </c>
      <c r="F8" s="12" t="s">
        <v>27</v>
      </c>
      <c r="G8" s="5" t="s">
        <v>34</v>
      </c>
      <c r="H8" s="6"/>
      <c r="I8" s="19">
        <f t="shared" si="1"/>
        <v>0</v>
      </c>
      <c r="J8" s="55">
        <v>9600</v>
      </c>
      <c r="K8" s="25" t="s">
        <v>52</v>
      </c>
      <c r="L8" s="25" t="s">
        <v>53</v>
      </c>
      <c r="M8" s="27">
        <v>4450</v>
      </c>
      <c r="N8" s="27">
        <v>1445</v>
      </c>
      <c r="O8" s="29" t="s">
        <v>54</v>
      </c>
    </row>
    <row r="9" spans="1:15" s="13" customFormat="1" ht="51" x14ac:dyDescent="0.2">
      <c r="A9" s="10">
        <v>7</v>
      </c>
      <c r="B9" s="11" t="s">
        <v>37</v>
      </c>
      <c r="C9" s="31" t="s">
        <v>38</v>
      </c>
      <c r="D9" s="15">
        <v>500</v>
      </c>
      <c r="E9" s="12">
        <v>2</v>
      </c>
      <c r="F9" s="12" t="s">
        <v>23</v>
      </c>
      <c r="G9" s="5" t="s">
        <v>39</v>
      </c>
      <c r="H9" s="6"/>
      <c r="I9" s="19">
        <f t="shared" si="1"/>
        <v>0</v>
      </c>
      <c r="J9" s="55">
        <v>6500</v>
      </c>
      <c r="K9" s="25" t="s">
        <v>52</v>
      </c>
      <c r="L9" s="25" t="s">
        <v>55</v>
      </c>
      <c r="M9" s="27">
        <v>1000</v>
      </c>
      <c r="N9" s="27">
        <v>3900</v>
      </c>
      <c r="O9" s="29" t="s">
        <v>54</v>
      </c>
    </row>
    <row r="10" spans="1:15" s="13" customFormat="1" ht="51" x14ac:dyDescent="0.2">
      <c r="A10" s="10">
        <v>8</v>
      </c>
      <c r="B10" s="11" t="s">
        <v>40</v>
      </c>
      <c r="C10" s="31" t="s">
        <v>41</v>
      </c>
      <c r="D10" s="15">
        <v>100</v>
      </c>
      <c r="E10" s="12">
        <v>2</v>
      </c>
      <c r="F10" s="12" t="s">
        <v>19</v>
      </c>
      <c r="G10" s="5" t="s">
        <v>42</v>
      </c>
      <c r="H10" s="6"/>
      <c r="I10" s="19">
        <f t="shared" si="1"/>
        <v>0</v>
      </c>
      <c r="J10" s="55">
        <v>4500</v>
      </c>
      <c r="K10" s="25" t="s">
        <v>52</v>
      </c>
      <c r="L10" s="25" t="s">
        <v>55</v>
      </c>
      <c r="M10" s="27">
        <v>1000</v>
      </c>
      <c r="N10" s="27">
        <v>3900</v>
      </c>
      <c r="O10" s="29" t="s">
        <v>54</v>
      </c>
    </row>
    <row r="11" spans="1:15" s="13" customFormat="1" ht="51" x14ac:dyDescent="0.2">
      <c r="A11" s="10">
        <v>9</v>
      </c>
      <c r="B11" s="11" t="s">
        <v>43</v>
      </c>
      <c r="C11" s="31" t="s">
        <v>44</v>
      </c>
      <c r="D11" s="15">
        <v>500</v>
      </c>
      <c r="E11" s="12">
        <v>1</v>
      </c>
      <c r="F11" s="12" t="s">
        <v>27</v>
      </c>
      <c r="G11" s="5" t="s">
        <v>45</v>
      </c>
      <c r="H11" s="6"/>
      <c r="I11" s="19">
        <f>H11*D11</f>
        <v>0</v>
      </c>
      <c r="J11" s="55">
        <v>9000</v>
      </c>
      <c r="K11" s="25" t="s">
        <v>52</v>
      </c>
      <c r="L11" s="25" t="s">
        <v>55</v>
      </c>
      <c r="M11" s="27">
        <v>1000</v>
      </c>
      <c r="N11" s="27">
        <v>3900</v>
      </c>
      <c r="O11" s="29" t="s">
        <v>54</v>
      </c>
    </row>
    <row r="12" spans="1:15" s="13" customFormat="1" ht="63.75" x14ac:dyDescent="0.2">
      <c r="A12" s="10">
        <v>10</v>
      </c>
      <c r="B12" s="11" t="s">
        <v>46</v>
      </c>
      <c r="C12" s="14" t="s">
        <v>47</v>
      </c>
      <c r="D12" s="15">
        <v>20</v>
      </c>
      <c r="E12" s="12">
        <v>1</v>
      </c>
      <c r="F12" s="12"/>
      <c r="G12" s="5" t="s">
        <v>48</v>
      </c>
      <c r="H12" s="6"/>
      <c r="I12" s="19">
        <f t="shared" ref="I12:I13" si="2">H12*D12</f>
        <v>0</v>
      </c>
      <c r="J12" s="55">
        <v>5000</v>
      </c>
      <c r="K12" s="25" t="s">
        <v>52</v>
      </c>
      <c r="L12" s="25" t="s">
        <v>55</v>
      </c>
      <c r="M12" s="27">
        <v>1000</v>
      </c>
      <c r="N12" s="27">
        <v>3900</v>
      </c>
      <c r="O12" s="29" t="s">
        <v>56</v>
      </c>
    </row>
    <row r="13" spans="1:15" s="13" customFormat="1" ht="51.75" thickBot="1" x14ac:dyDescent="0.25">
      <c r="A13" s="16">
        <v>11</v>
      </c>
      <c r="B13" s="7" t="s">
        <v>49</v>
      </c>
      <c r="C13" s="21" t="s">
        <v>50</v>
      </c>
      <c r="D13" s="8">
        <v>100</v>
      </c>
      <c r="E13" s="9">
        <v>2</v>
      </c>
      <c r="F13" s="9" t="s">
        <v>27</v>
      </c>
      <c r="G13" s="22" t="s">
        <v>51</v>
      </c>
      <c r="H13" s="17"/>
      <c r="I13" s="20">
        <f t="shared" si="2"/>
        <v>0</v>
      </c>
      <c r="J13" s="56">
        <v>2000</v>
      </c>
      <c r="K13" s="26" t="s">
        <v>52</v>
      </c>
      <c r="L13" s="26" t="s">
        <v>55</v>
      </c>
      <c r="M13" s="28">
        <v>1000</v>
      </c>
      <c r="N13" s="28">
        <v>3900</v>
      </c>
      <c r="O13" s="30" t="s">
        <v>57</v>
      </c>
    </row>
    <row r="14" spans="1:15" x14ac:dyDescent="0.2">
      <c r="H14" s="49" t="s">
        <v>15</v>
      </c>
      <c r="I14" s="50"/>
      <c r="J14" s="53">
        <f>SUM(J3:J13)</f>
        <v>79300</v>
      </c>
      <c r="K14" s="1"/>
    </row>
    <row r="15" spans="1:15" ht="13.5" thickBot="1" x14ac:dyDescent="0.25">
      <c r="B15" s="3"/>
      <c r="C15" s="3"/>
      <c r="H15" s="51"/>
      <c r="I15" s="52"/>
      <c r="J15" s="54"/>
    </row>
    <row r="16" spans="1:15" ht="38.25" customHeight="1" x14ac:dyDescent="0.2">
      <c r="C16" s="3"/>
      <c r="H16" s="43" t="s">
        <v>6</v>
      </c>
      <c r="I16" s="44"/>
      <c r="J16" s="47">
        <f>SUM(I3:I13)</f>
        <v>0</v>
      </c>
    </row>
    <row r="17" spans="2:10" ht="15" thickBot="1" x14ac:dyDescent="0.25">
      <c r="C17" s="24"/>
      <c r="H17" s="45"/>
      <c r="I17" s="46"/>
      <c r="J17" s="48"/>
    </row>
    <row r="18" spans="2:10" ht="14.25" x14ac:dyDescent="0.2">
      <c r="C18" s="24"/>
    </row>
    <row r="19" spans="2:10" x14ac:dyDescent="0.2">
      <c r="B19" s="3"/>
      <c r="J19" s="18"/>
    </row>
    <row r="20" spans="2:10" x14ac:dyDescent="0.2">
      <c r="C20" s="3"/>
    </row>
    <row r="42" spans="3:3" x14ac:dyDescent="0.2">
      <c r="C42" s="4"/>
    </row>
    <row r="59" spans="3:3" x14ac:dyDescent="0.2">
      <c r="C59" s="4"/>
    </row>
  </sheetData>
  <mergeCells count="5">
    <mergeCell ref="A1:O1"/>
    <mergeCell ref="H16:I17"/>
    <mergeCell ref="J16:J17"/>
    <mergeCell ref="H14:I15"/>
    <mergeCell ref="J14:J15"/>
  </mergeCells>
  <pageMargins left="0.70866141732283472" right="0.70866141732283472" top="0.51181102362204722" bottom="0.78740157480314965" header="0.31496062992125984" footer="0.31496062992125984"/>
  <pageSetup paperSize="9" scale="37" orientation="landscape" r:id="rId1"/>
  <headerFooter>
    <oddHeader>&amp;RPříloha č. 1 - Specifikace položek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VZMR Propagace</vt:lpstr>
      <vt:lpstr>'VZMR Propagace'!Oblast_tisku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karlosa1</dc:creator>
  <cp:lastModifiedBy>Hejl Jaromír</cp:lastModifiedBy>
  <cp:lastPrinted>2019-11-12T13:07:03Z</cp:lastPrinted>
  <dcterms:created xsi:type="dcterms:W3CDTF">2013-06-20T07:33:46Z</dcterms:created>
  <dcterms:modified xsi:type="dcterms:W3CDTF">2021-06-17T05:51:22Z</dcterms:modified>
</cp:coreProperties>
</file>