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35" windowWidth="18195" windowHeight="10995" activeTab="0"/>
  </bookViews>
  <sheets>
    <sheet name="vchod G - 6 podlaží" sheetId="4" r:id="rId1"/>
  </sheets>
  <definedNames/>
  <calcPr calcId="191029"/>
</workbook>
</file>

<file path=xl/sharedStrings.xml><?xml version="1.0" encoding="utf-8"?>
<sst xmlns="http://schemas.openxmlformats.org/spreadsheetml/2006/main" count="78" uniqueCount="47">
  <si>
    <t>Číslo položky</t>
  </si>
  <si>
    <t>Název položky</t>
  </si>
  <si>
    <t>Počet kusů (jednotek)</t>
  </si>
  <si>
    <t>Cena celkem
bez DPH</t>
  </si>
  <si>
    <t>Skříň knihovna dveře-nika-dveře 80 x 37,8 x 180  cm</t>
  </si>
  <si>
    <t>Skříň úložná 6-dílná, L/P provedení, 120 x 46,8 x 195 cm</t>
  </si>
  <si>
    <t>Šatní skříň otevřená 60 x 50 x 195 cm</t>
  </si>
  <si>
    <t>Botník na kovové konstrukci   100 x 35 x  45   cm</t>
  </si>
  <si>
    <t>Psací stůl 120 x 65 x 76,8cm</t>
  </si>
  <si>
    <t>Psací stůl 110 x 65 x 76,8cm</t>
  </si>
  <si>
    <t>Pojízdný kontejner</t>
  </si>
  <si>
    <t>Nástavba nad pracovní stůl 110 x 35,5 x 103,2 cm L/P</t>
  </si>
  <si>
    <t>Postel na kovové konstrukci</t>
  </si>
  <si>
    <t>Matrace 85 x 195 cm</t>
  </si>
  <si>
    <t>garnýž - dvojkolejnička</t>
  </si>
  <si>
    <t>28a</t>
  </si>
  <si>
    <t>žaluzie horizontální, okno + okno</t>
  </si>
  <si>
    <t>28b</t>
  </si>
  <si>
    <t>žaluzie horizontální, okno + balkonové dveře</t>
  </si>
  <si>
    <t>Nástavba nad pracovní stůl 120 x 35,5 x 103,2    cm</t>
  </si>
  <si>
    <t>Jídelní stůl na kovových nohách 80 x 80 cm, výška 75 cm</t>
  </si>
  <si>
    <t>Jídelní stůl pod okno na kovových nohách 212 x 37 cm, výška 75 cm</t>
  </si>
  <si>
    <t xml:space="preserve">Mezisoučet </t>
  </si>
  <si>
    <t>Jednotková cena bez DPH</t>
  </si>
  <si>
    <t>C/ prvky žaluzií nad rámec zrealizovaného vchodu "D"</t>
  </si>
  <si>
    <t>C/ vchod B - prvky žaluzií nad rámec vchodu "D"</t>
  </si>
  <si>
    <t xml:space="preserve">8x pětilůžkový pokoj  </t>
  </si>
  <si>
    <t xml:space="preserve">8x čtyřlůžkový pokoj  </t>
  </si>
  <si>
    <r>
      <rPr>
        <b/>
        <sz val="10"/>
        <color indexed="8"/>
        <rFont val="Arial"/>
        <family val="2"/>
      </rPr>
      <t xml:space="preserve">    8</t>
    </r>
    <r>
      <rPr>
        <b/>
        <u val="single"/>
        <sz val="10"/>
        <color indexed="8"/>
        <rFont val="Arial"/>
        <family val="2"/>
      </rPr>
      <t xml:space="preserve">x šestilůžkový pokoj </t>
    </r>
  </si>
  <si>
    <t>Název:  Dodávka ubytovacího nábytku pro Palachovy koleje vchod G</t>
  </si>
  <si>
    <t>Sazba DPH</t>
  </si>
  <si>
    <t>DPH celkem</t>
  </si>
  <si>
    <t>Cena celkem
včetně DPH</t>
  </si>
  <si>
    <t xml:space="preserve">prvky nábytku </t>
  </si>
  <si>
    <t>11a</t>
  </si>
  <si>
    <t>11b</t>
  </si>
  <si>
    <t>Židle - opěrák z plastu, sedák z plastu + čalounění</t>
  </si>
  <si>
    <t>Židle - celoplastové provedení (sedák i opěrák)</t>
  </si>
  <si>
    <r>
      <rPr>
        <b/>
        <sz val="10"/>
        <rFont val="Arial"/>
        <family val="2"/>
      </rPr>
      <t xml:space="preserve">    6</t>
    </r>
    <r>
      <rPr>
        <b/>
        <u val="single"/>
        <sz val="10"/>
        <rFont val="Arial"/>
        <family val="2"/>
      </rPr>
      <t>x šestilůžková buňka - 3.- 8. NP</t>
    </r>
  </si>
  <si>
    <t xml:space="preserve">6x čtyřlůžková buňka -3.- 8. NP </t>
  </si>
  <si>
    <t>samostatně stojící nábytek - vchod G - 6 podlaží</t>
  </si>
  <si>
    <t>6x pětilůžková buňka -  3.- 8. NP</t>
  </si>
  <si>
    <t>1a</t>
  </si>
  <si>
    <t>1b</t>
  </si>
  <si>
    <t>Skříň knihovna dveře-nika-dveře 60 x 37,8 x 180  cm</t>
  </si>
  <si>
    <t>Dmtž</t>
  </si>
  <si>
    <t>demontáž stávajícího nábytku, likvidace odpadu a uložení na skládku  (kalkulace pro všech 18 bytů)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</si>
</sst>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/>
    <xf numFmtId="0" fontId="2" fillId="5" borderId="0" xfId="0" applyFont="1" applyFill="1" applyAlignment="1">
      <alignment horizontal="left" vertical="center"/>
    </xf>
    <xf numFmtId="0" fontId="2" fillId="5" borderId="0" xfId="0" applyFont="1" applyFill="1"/>
    <xf numFmtId="164" fontId="3" fillId="3" borderId="9" xfId="0" applyNumberFormat="1" applyFont="1" applyFill="1" applyBorder="1" applyAlignment="1">
      <alignment horizontal="right" vertical="center"/>
    </xf>
    <xf numFmtId="164" fontId="3" fillId="3" borderId="10" xfId="0" applyNumberFormat="1" applyFont="1" applyFill="1" applyBorder="1" applyAlignment="1">
      <alignment horizontal="right" vertical="center"/>
    </xf>
    <xf numFmtId="164" fontId="4" fillId="5" borderId="11" xfId="0" applyNumberFormat="1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/>
    <xf numFmtId="0" fontId="10" fillId="0" borderId="0" xfId="0" applyFont="1"/>
    <xf numFmtId="164" fontId="3" fillId="5" borderId="0" xfId="0" applyNumberFormat="1" applyFont="1" applyFill="1"/>
    <xf numFmtId="0" fontId="3" fillId="5" borderId="0" xfId="0" applyFont="1" applyFill="1"/>
    <xf numFmtId="0" fontId="10" fillId="5" borderId="0" xfId="0" applyFont="1" applyFill="1"/>
    <xf numFmtId="0" fontId="3" fillId="0" borderId="21" xfId="0" applyFont="1" applyFill="1" applyBorder="1"/>
    <xf numFmtId="164" fontId="3" fillId="0" borderId="2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4" borderId="0" xfId="0" applyFont="1" applyFill="1"/>
    <xf numFmtId="0" fontId="3" fillId="5" borderId="21" xfId="0" applyFont="1" applyFill="1" applyBorder="1"/>
    <xf numFmtId="164" fontId="3" fillId="5" borderId="21" xfId="0" applyNumberFormat="1" applyFont="1" applyFill="1" applyBorder="1" applyAlignment="1">
      <alignment vertical="center"/>
    </xf>
    <xf numFmtId="9" fontId="3" fillId="0" borderId="14" xfId="0" applyNumberFormat="1" applyFont="1" applyBorder="1"/>
    <xf numFmtId="9" fontId="3" fillId="0" borderId="2" xfId="0" applyNumberFormat="1" applyFont="1" applyBorder="1"/>
    <xf numFmtId="9" fontId="3" fillId="0" borderId="16" xfId="0" applyNumberFormat="1" applyFont="1" applyBorder="1"/>
    <xf numFmtId="164" fontId="13" fillId="6" borderId="22" xfId="0" applyNumberFormat="1" applyFont="1" applyFill="1" applyBorder="1"/>
    <xf numFmtId="8" fontId="4" fillId="6" borderId="22" xfId="0" applyNumberFormat="1" applyFont="1" applyFill="1" applyBorder="1"/>
    <xf numFmtId="8" fontId="3" fillId="6" borderId="23" xfId="0" applyNumberFormat="1" applyFont="1" applyFill="1" applyBorder="1"/>
    <xf numFmtId="8" fontId="3" fillId="6" borderId="24" xfId="0" applyNumberFormat="1" applyFont="1" applyFill="1" applyBorder="1"/>
    <xf numFmtId="8" fontId="3" fillId="6" borderId="25" xfId="0" applyNumberFormat="1" applyFont="1" applyFill="1" applyBorder="1"/>
    <xf numFmtId="0" fontId="9" fillId="6" borderId="11" xfId="0" applyFont="1" applyFill="1" applyBorder="1" applyAlignment="1">
      <alignment horizontal="center" vertical="center" wrapText="1"/>
    </xf>
    <xf numFmtId="9" fontId="3" fillId="0" borderId="22" xfId="0" applyNumberFormat="1" applyFont="1" applyBorder="1"/>
    <xf numFmtId="9" fontId="3" fillId="0" borderId="26" xfId="0" applyNumberFormat="1" applyFont="1" applyBorder="1"/>
    <xf numFmtId="4" fontId="3" fillId="0" borderId="27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vertical="center"/>
    </xf>
    <xf numFmtId="4" fontId="3" fillId="0" borderId="0" xfId="0" applyNumberFormat="1" applyFont="1"/>
    <xf numFmtId="4" fontId="3" fillId="0" borderId="14" xfId="0" applyNumberFormat="1" applyFont="1" applyBorder="1"/>
    <xf numFmtId="4" fontId="3" fillId="0" borderId="2" xfId="0" applyNumberFormat="1" applyFont="1" applyBorder="1"/>
    <xf numFmtId="4" fontId="3" fillId="0" borderId="16" xfId="0" applyNumberFormat="1" applyFont="1" applyBorder="1"/>
    <xf numFmtId="4" fontId="3" fillId="0" borderId="22" xfId="0" applyNumberFormat="1" applyFont="1" applyBorder="1"/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13" fillId="0" borderId="7" xfId="0" applyNumberFormat="1" applyFont="1" applyBorder="1"/>
    <xf numFmtId="4" fontId="3" fillId="0" borderId="8" xfId="0" applyNumberFormat="1" applyFont="1" applyBorder="1"/>
    <xf numFmtId="4" fontId="12" fillId="0" borderId="30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0" fillId="0" borderId="0" xfId="0" applyBorder="1"/>
    <xf numFmtId="0" fontId="14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vertical="center"/>
    </xf>
    <xf numFmtId="9" fontId="3" fillId="0" borderId="9" xfId="0" applyNumberFormat="1" applyFont="1" applyBorder="1"/>
    <xf numFmtId="4" fontId="3" fillId="0" borderId="9" xfId="0" applyNumberFormat="1" applyFont="1" applyBorder="1"/>
    <xf numFmtId="8" fontId="3" fillId="6" borderId="31" xfId="0" applyNumberFormat="1" applyFont="1" applyFill="1" applyBorder="1"/>
    <xf numFmtId="0" fontId="14" fillId="4" borderId="18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vertical="center"/>
    </xf>
    <xf numFmtId="4" fontId="3" fillId="4" borderId="0" xfId="0" applyNumberFormat="1" applyFont="1" applyFill="1" applyBorder="1" applyAlignment="1">
      <alignment vertical="center"/>
    </xf>
    <xf numFmtId="9" fontId="3" fillId="0" borderId="0" xfId="0" applyNumberFormat="1" applyFont="1" applyBorder="1"/>
    <xf numFmtId="4" fontId="3" fillId="0" borderId="0" xfId="0" applyNumberFormat="1" applyFont="1" applyBorder="1"/>
    <xf numFmtId="8" fontId="4" fillId="6" borderId="0" xfId="0" applyNumberFormat="1" applyFont="1" applyFill="1" applyBorder="1"/>
    <xf numFmtId="0" fontId="4" fillId="0" borderId="8" xfId="0" applyFont="1" applyBorder="1" applyAlignment="1">
      <alignment horizontal="left" vertical="center" wrapText="1"/>
    </xf>
    <xf numFmtId="0" fontId="1" fillId="7" borderId="20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9" fontId="3" fillId="0" borderId="20" xfId="0" applyNumberFormat="1" applyFont="1" applyBorder="1" applyAlignment="1">
      <alignment vertical="center"/>
    </xf>
    <xf numFmtId="8" fontId="3" fillId="6" borderId="11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tabSelected="1" workbookViewId="0" topLeftCell="A19">
      <selection activeCell="H49" sqref="H49"/>
    </sheetView>
  </sheetViews>
  <sheetFormatPr defaultColWidth="9.140625" defaultRowHeight="15"/>
  <cols>
    <col min="1" max="1" width="8.421875" style="1" customWidth="1"/>
    <col min="2" max="2" width="62.140625" style="1" customWidth="1"/>
    <col min="3" max="3" width="9.8515625" style="1" bestFit="1" customWidth="1"/>
    <col min="4" max="4" width="10.7109375" style="1" customWidth="1"/>
    <col min="5" max="5" width="11.28125" style="1" bestFit="1" customWidth="1"/>
    <col min="6" max="6" width="7.140625" style="1" customWidth="1"/>
    <col min="7" max="7" width="12.8515625" style="1" customWidth="1"/>
    <col min="8" max="8" width="15.7109375" style="1" customWidth="1"/>
    <col min="9" max="16384" width="9.140625" style="1" customWidth="1"/>
  </cols>
  <sheetData>
    <row r="1" spans="1:8" ht="30" customHeight="1">
      <c r="A1" s="20" t="s">
        <v>29</v>
      </c>
      <c r="B1" s="21"/>
      <c r="C1" s="48"/>
      <c r="D1" s="49"/>
      <c r="E1" s="2"/>
      <c r="F1" s="50"/>
      <c r="G1" s="50"/>
      <c r="H1" s="50"/>
    </row>
    <row r="2" spans="1:8" ht="11.25" customHeight="1" thickBot="1">
      <c r="A2" s="22" t="s">
        <v>33</v>
      </c>
      <c r="B2" s="23"/>
      <c r="C2" s="51"/>
      <c r="D2" s="52"/>
      <c r="E2" s="23"/>
      <c r="F2" s="53"/>
      <c r="G2" s="53"/>
      <c r="H2" s="53"/>
    </row>
    <row r="3" spans="1:8" ht="34.5" thickBot="1">
      <c r="A3" s="42" t="s">
        <v>0</v>
      </c>
      <c r="B3" s="43" t="s">
        <v>1</v>
      </c>
      <c r="C3" s="44" t="s">
        <v>2</v>
      </c>
      <c r="D3" s="45" t="s">
        <v>23</v>
      </c>
      <c r="E3" s="46" t="s">
        <v>3</v>
      </c>
      <c r="F3" s="47" t="s">
        <v>30</v>
      </c>
      <c r="G3" s="47" t="s">
        <v>31</v>
      </c>
      <c r="H3" s="69" t="s">
        <v>32</v>
      </c>
    </row>
    <row r="4" spans="1:8" ht="15.75" thickBot="1">
      <c r="A4" s="37"/>
      <c r="B4" s="99" t="s">
        <v>38</v>
      </c>
      <c r="C4" s="38"/>
      <c r="D4" s="39"/>
      <c r="E4" s="39"/>
      <c r="F4" s="50"/>
      <c r="G4" s="50"/>
      <c r="H4" s="50"/>
    </row>
    <row r="5" spans="1:8" ht="15">
      <c r="A5" s="33" t="s">
        <v>42</v>
      </c>
      <c r="B5" s="34" t="s">
        <v>4</v>
      </c>
      <c r="C5" s="100">
        <v>6</v>
      </c>
      <c r="D5" s="72">
        <v>0</v>
      </c>
      <c r="E5" s="73">
        <f>SUM(C5*D5)</f>
        <v>0</v>
      </c>
      <c r="F5" s="61">
        <v>0.21</v>
      </c>
      <c r="G5" s="79">
        <f aca="true" t="shared" si="0" ref="G5:G17">SUM(E5*F5)</f>
        <v>0</v>
      </c>
      <c r="H5" s="66">
        <f>SUM(E5+G5)</f>
        <v>0</v>
      </c>
    </row>
    <row r="6" spans="1:8" ht="15">
      <c r="A6" s="3" t="s">
        <v>43</v>
      </c>
      <c r="B6" s="94" t="s">
        <v>44</v>
      </c>
      <c r="C6" s="101">
        <v>6</v>
      </c>
      <c r="D6" s="83">
        <v>0</v>
      </c>
      <c r="E6" s="95">
        <v>0</v>
      </c>
      <c r="F6" s="96">
        <v>0.21</v>
      </c>
      <c r="G6" s="97">
        <v>0</v>
      </c>
      <c r="H6" s="98">
        <f>SUM(E6+G6)</f>
        <v>0</v>
      </c>
    </row>
    <row r="7" spans="1:8" ht="15">
      <c r="A7" s="3">
        <v>2</v>
      </c>
      <c r="B7" s="4" t="s">
        <v>5</v>
      </c>
      <c r="C7" s="102">
        <v>6</v>
      </c>
      <c r="D7" s="83">
        <v>0</v>
      </c>
      <c r="E7" s="74">
        <f aca="true" t="shared" si="1" ref="E7:E16">SUM(C7*D7)</f>
        <v>0</v>
      </c>
      <c r="F7" s="62">
        <v>0.21</v>
      </c>
      <c r="G7" s="80">
        <f t="shared" si="0"/>
        <v>0</v>
      </c>
      <c r="H7" s="67">
        <f>SUM(E7+G7)</f>
        <v>0</v>
      </c>
    </row>
    <row r="8" spans="1:8" ht="15">
      <c r="A8" s="5">
        <v>3</v>
      </c>
      <c r="B8" s="4" t="s">
        <v>6</v>
      </c>
      <c r="C8" s="103">
        <v>18</v>
      </c>
      <c r="D8" s="83">
        <v>0</v>
      </c>
      <c r="E8" s="74">
        <f t="shared" si="1"/>
        <v>0</v>
      </c>
      <c r="F8" s="62">
        <v>0.21</v>
      </c>
      <c r="G8" s="80">
        <f t="shared" si="0"/>
        <v>0</v>
      </c>
      <c r="H8" s="67">
        <f aca="true" t="shared" si="2" ref="H8:H17">SUM(E8+G8)</f>
        <v>0</v>
      </c>
    </row>
    <row r="9" spans="1:8" ht="15">
      <c r="A9" s="5">
        <v>6</v>
      </c>
      <c r="B9" s="4" t="s">
        <v>7</v>
      </c>
      <c r="C9" s="103">
        <v>6</v>
      </c>
      <c r="D9" s="83">
        <v>0</v>
      </c>
      <c r="E9" s="74">
        <f t="shared" si="1"/>
        <v>0</v>
      </c>
      <c r="F9" s="62">
        <v>0.21</v>
      </c>
      <c r="G9" s="80">
        <f t="shared" si="0"/>
        <v>0</v>
      </c>
      <c r="H9" s="67">
        <f t="shared" si="2"/>
        <v>0</v>
      </c>
    </row>
    <row r="10" spans="1:8" ht="15">
      <c r="A10" s="5">
        <v>7</v>
      </c>
      <c r="B10" s="7" t="s">
        <v>8</v>
      </c>
      <c r="C10" s="103">
        <v>36</v>
      </c>
      <c r="D10" s="83">
        <v>0</v>
      </c>
      <c r="E10" s="74">
        <f t="shared" si="1"/>
        <v>0</v>
      </c>
      <c r="F10" s="62">
        <v>0.21</v>
      </c>
      <c r="G10" s="80">
        <f t="shared" si="0"/>
        <v>0</v>
      </c>
      <c r="H10" s="67">
        <f t="shared" si="2"/>
        <v>0</v>
      </c>
    </row>
    <row r="11" spans="1:8" ht="15">
      <c r="A11" s="3">
        <v>8</v>
      </c>
      <c r="B11" s="4" t="s">
        <v>19</v>
      </c>
      <c r="C11" s="102">
        <v>36</v>
      </c>
      <c r="D11" s="83">
        <v>0</v>
      </c>
      <c r="E11" s="74">
        <f t="shared" si="1"/>
        <v>0</v>
      </c>
      <c r="F11" s="62">
        <v>0.21</v>
      </c>
      <c r="G11" s="80">
        <f t="shared" si="0"/>
        <v>0</v>
      </c>
      <c r="H11" s="67">
        <f t="shared" si="2"/>
        <v>0</v>
      </c>
    </row>
    <row r="12" spans="1:8" ht="15">
      <c r="A12" s="5">
        <v>9</v>
      </c>
      <c r="B12" s="4" t="s">
        <v>12</v>
      </c>
      <c r="C12" s="103">
        <v>36</v>
      </c>
      <c r="D12" s="83">
        <v>0</v>
      </c>
      <c r="E12" s="74">
        <f t="shared" si="1"/>
        <v>0</v>
      </c>
      <c r="F12" s="62">
        <v>0.21</v>
      </c>
      <c r="G12" s="80">
        <f t="shared" si="0"/>
        <v>0</v>
      </c>
      <c r="H12" s="67">
        <f t="shared" si="2"/>
        <v>0</v>
      </c>
    </row>
    <row r="13" spans="1:8" ht="15">
      <c r="A13" s="5">
        <v>10</v>
      </c>
      <c r="B13" s="4" t="s">
        <v>13</v>
      </c>
      <c r="C13" s="103">
        <v>36</v>
      </c>
      <c r="D13" s="83">
        <v>0</v>
      </c>
      <c r="E13" s="74">
        <f t="shared" si="1"/>
        <v>0</v>
      </c>
      <c r="F13" s="62">
        <v>0.21</v>
      </c>
      <c r="G13" s="80">
        <f t="shared" si="0"/>
        <v>0</v>
      </c>
      <c r="H13" s="67">
        <f t="shared" si="2"/>
        <v>0</v>
      </c>
    </row>
    <row r="14" spans="1:8" ht="15">
      <c r="A14" s="32" t="s">
        <v>34</v>
      </c>
      <c r="B14" s="89" t="s">
        <v>37</v>
      </c>
      <c r="C14" s="103">
        <v>18</v>
      </c>
      <c r="D14" s="83">
        <v>0</v>
      </c>
      <c r="E14" s="74">
        <f t="shared" si="1"/>
        <v>0</v>
      </c>
      <c r="F14" s="62">
        <v>0.21</v>
      </c>
      <c r="G14" s="80">
        <f t="shared" si="0"/>
        <v>0</v>
      </c>
      <c r="H14" s="67">
        <f t="shared" si="2"/>
        <v>0</v>
      </c>
    </row>
    <row r="15" spans="1:8" ht="15">
      <c r="A15" s="32" t="s">
        <v>35</v>
      </c>
      <c r="B15" s="89" t="s">
        <v>36</v>
      </c>
      <c r="C15" s="104">
        <v>36</v>
      </c>
      <c r="D15" s="74">
        <v>0</v>
      </c>
      <c r="E15" s="74">
        <f t="shared" si="1"/>
        <v>0</v>
      </c>
      <c r="F15" s="71">
        <v>0.21</v>
      </c>
      <c r="G15" s="80">
        <f t="shared" si="0"/>
        <v>0</v>
      </c>
      <c r="H15" s="67">
        <f t="shared" si="2"/>
        <v>0</v>
      </c>
    </row>
    <row r="16" spans="1:8" ht="15.75" thickBot="1">
      <c r="A16" s="35">
        <v>17</v>
      </c>
      <c r="B16" s="36" t="s">
        <v>20</v>
      </c>
      <c r="C16" s="105">
        <v>6</v>
      </c>
      <c r="D16" s="84">
        <v>0</v>
      </c>
      <c r="E16" s="75">
        <f t="shared" si="1"/>
        <v>0</v>
      </c>
      <c r="F16" s="63">
        <v>0.21</v>
      </c>
      <c r="G16" s="81">
        <f t="shared" si="0"/>
        <v>0</v>
      </c>
      <c r="H16" s="68">
        <f t="shared" si="2"/>
        <v>0</v>
      </c>
    </row>
    <row r="17" spans="1:8" ht="15.75" thickBot="1">
      <c r="A17" s="122" t="s">
        <v>22</v>
      </c>
      <c r="B17" s="123"/>
      <c r="C17" s="54"/>
      <c r="D17" s="85"/>
      <c r="E17" s="77">
        <f>SUM(E5:E16)</f>
        <v>0</v>
      </c>
      <c r="F17" s="70">
        <v>0.21</v>
      </c>
      <c r="G17" s="82">
        <f t="shared" si="0"/>
        <v>0</v>
      </c>
      <c r="H17" s="65">
        <f t="shared" si="2"/>
        <v>0</v>
      </c>
    </row>
    <row r="18" spans="1:10" ht="15.75" thickBot="1">
      <c r="A18" s="40"/>
      <c r="B18" s="91" t="s">
        <v>39</v>
      </c>
      <c r="C18" s="41"/>
      <c r="D18" s="76"/>
      <c r="E18" s="76"/>
      <c r="F18" s="49"/>
      <c r="G18" s="78"/>
      <c r="H18" s="49"/>
      <c r="J18" s="90"/>
    </row>
    <row r="19" spans="1:10" ht="15">
      <c r="A19" s="33">
        <v>1</v>
      </c>
      <c r="B19" s="34" t="s">
        <v>4</v>
      </c>
      <c r="C19" s="100">
        <v>24</v>
      </c>
      <c r="D19" s="72">
        <v>0</v>
      </c>
      <c r="E19" s="73">
        <f aca="true" t="shared" si="3" ref="E19:E27">SUM(C19*D19)</f>
        <v>0</v>
      </c>
      <c r="F19" s="61">
        <v>0.21</v>
      </c>
      <c r="G19" s="79">
        <f aca="true" t="shared" si="4" ref="G19:G28">SUM(E19*F19)</f>
        <v>0</v>
      </c>
      <c r="H19" s="66">
        <f aca="true" t="shared" si="5" ref="H19:H28">SUM(E19+G19)</f>
        <v>0</v>
      </c>
      <c r="J19" s="92"/>
    </row>
    <row r="20" spans="1:10" ht="15">
      <c r="A20" s="5">
        <v>6</v>
      </c>
      <c r="B20" s="4" t="s">
        <v>7</v>
      </c>
      <c r="C20" s="103">
        <v>6</v>
      </c>
      <c r="D20" s="83">
        <v>0</v>
      </c>
      <c r="E20" s="74">
        <f t="shared" si="3"/>
        <v>0</v>
      </c>
      <c r="F20" s="62">
        <v>0.21</v>
      </c>
      <c r="G20" s="80">
        <f t="shared" si="4"/>
        <v>0</v>
      </c>
      <c r="H20" s="67">
        <f t="shared" si="5"/>
        <v>0</v>
      </c>
      <c r="J20" s="93"/>
    </row>
    <row r="21" spans="1:10" ht="15">
      <c r="A21" s="5">
        <v>7</v>
      </c>
      <c r="B21" s="7" t="s">
        <v>8</v>
      </c>
      <c r="C21" s="103">
        <v>24</v>
      </c>
      <c r="D21" s="83">
        <v>0</v>
      </c>
      <c r="E21" s="74">
        <f t="shared" si="3"/>
        <v>0</v>
      </c>
      <c r="F21" s="62">
        <v>0.21</v>
      </c>
      <c r="G21" s="80">
        <f t="shared" si="4"/>
        <v>0</v>
      </c>
      <c r="H21" s="67">
        <f t="shared" si="5"/>
        <v>0</v>
      </c>
      <c r="J21" s="93"/>
    </row>
    <row r="22" spans="1:10" ht="15">
      <c r="A22" s="3">
        <v>8</v>
      </c>
      <c r="B22" s="4" t="s">
        <v>19</v>
      </c>
      <c r="C22" s="102">
        <v>24</v>
      </c>
      <c r="D22" s="83">
        <v>0</v>
      </c>
      <c r="E22" s="74">
        <f t="shared" si="3"/>
        <v>0</v>
      </c>
      <c r="F22" s="62">
        <v>0.21</v>
      </c>
      <c r="G22" s="80">
        <f t="shared" si="4"/>
        <v>0</v>
      </c>
      <c r="H22" s="67">
        <f t="shared" si="5"/>
        <v>0</v>
      </c>
      <c r="J22" s="93"/>
    </row>
    <row r="23" spans="1:10" ht="15">
      <c r="A23" s="5">
        <v>9</v>
      </c>
      <c r="B23" s="4" t="s">
        <v>12</v>
      </c>
      <c r="C23" s="103">
        <v>24</v>
      </c>
      <c r="D23" s="83">
        <v>0</v>
      </c>
      <c r="E23" s="74">
        <f t="shared" si="3"/>
        <v>0</v>
      </c>
      <c r="F23" s="62">
        <v>0.21</v>
      </c>
      <c r="G23" s="80">
        <f t="shared" si="4"/>
        <v>0</v>
      </c>
      <c r="H23" s="67">
        <f t="shared" si="5"/>
        <v>0</v>
      </c>
      <c r="J23" s="93"/>
    </row>
    <row r="24" spans="1:10" ht="15">
      <c r="A24" s="5">
        <v>10</v>
      </c>
      <c r="B24" s="4" t="s">
        <v>13</v>
      </c>
      <c r="C24" s="103">
        <v>24</v>
      </c>
      <c r="D24" s="83">
        <v>0</v>
      </c>
      <c r="E24" s="74">
        <f t="shared" si="3"/>
        <v>0</v>
      </c>
      <c r="F24" s="62">
        <v>0.21</v>
      </c>
      <c r="G24" s="80">
        <f t="shared" si="4"/>
        <v>0</v>
      </c>
      <c r="H24" s="67">
        <f t="shared" si="5"/>
        <v>0</v>
      </c>
      <c r="J24" s="93"/>
    </row>
    <row r="25" spans="1:10" ht="15">
      <c r="A25" s="32" t="s">
        <v>34</v>
      </c>
      <c r="B25" s="89" t="s">
        <v>37</v>
      </c>
      <c r="C25" s="103">
        <v>12</v>
      </c>
      <c r="D25" s="83">
        <v>0</v>
      </c>
      <c r="E25" s="74">
        <f t="shared" si="3"/>
        <v>0</v>
      </c>
      <c r="F25" s="62">
        <v>0.21</v>
      </c>
      <c r="G25" s="80">
        <f t="shared" si="4"/>
        <v>0</v>
      </c>
      <c r="H25" s="67">
        <f t="shared" si="5"/>
        <v>0</v>
      </c>
      <c r="J25" s="93"/>
    </row>
    <row r="26" spans="1:10" ht="15">
      <c r="A26" s="32" t="s">
        <v>35</v>
      </c>
      <c r="B26" s="89" t="s">
        <v>36</v>
      </c>
      <c r="C26" s="103">
        <v>24</v>
      </c>
      <c r="D26" s="83">
        <v>0</v>
      </c>
      <c r="E26" s="74">
        <f aca="true" t="shared" si="6" ref="E26">SUM(C26*D26)</f>
        <v>0</v>
      </c>
      <c r="F26" s="62">
        <v>0.21</v>
      </c>
      <c r="G26" s="80">
        <f aca="true" t="shared" si="7" ref="G26">SUM(E26*F26)</f>
        <v>0</v>
      </c>
      <c r="H26" s="67">
        <f aca="true" t="shared" si="8" ref="H26">SUM(E26+G26)</f>
        <v>0</v>
      </c>
      <c r="J26" s="93"/>
    </row>
    <row r="27" spans="1:10" ht="20.25" customHeight="1" thickBot="1">
      <c r="A27" s="35">
        <v>20</v>
      </c>
      <c r="B27" s="36" t="s">
        <v>21</v>
      </c>
      <c r="C27" s="105">
        <v>6</v>
      </c>
      <c r="D27" s="84">
        <v>0</v>
      </c>
      <c r="E27" s="75">
        <f t="shared" si="3"/>
        <v>0</v>
      </c>
      <c r="F27" s="63">
        <v>0.21</v>
      </c>
      <c r="G27" s="81">
        <f t="shared" si="4"/>
        <v>0</v>
      </c>
      <c r="H27" s="68">
        <f t="shared" si="5"/>
        <v>0</v>
      </c>
      <c r="J27" s="93"/>
    </row>
    <row r="28" spans="1:8" ht="15.75" thickBot="1">
      <c r="A28" s="122" t="s">
        <v>22</v>
      </c>
      <c r="B28" s="123"/>
      <c r="C28" s="54"/>
      <c r="D28" s="85"/>
      <c r="E28" s="77">
        <f>SUM(E19:E27)</f>
        <v>0</v>
      </c>
      <c r="F28" s="70">
        <v>0.21</v>
      </c>
      <c r="G28" s="82">
        <f t="shared" si="4"/>
        <v>0</v>
      </c>
      <c r="H28" s="65">
        <f t="shared" si="5"/>
        <v>0</v>
      </c>
    </row>
    <row r="29" spans="1:10" ht="15.75" thickBot="1">
      <c r="A29" s="40"/>
      <c r="B29" s="91" t="s">
        <v>41</v>
      </c>
      <c r="C29" s="41"/>
      <c r="D29" s="76"/>
      <c r="E29" s="76"/>
      <c r="F29" s="49"/>
      <c r="G29" s="78"/>
      <c r="H29" s="49"/>
      <c r="J29" s="90"/>
    </row>
    <row r="30" spans="1:10" ht="15">
      <c r="A30" s="33">
        <v>1</v>
      </c>
      <c r="B30" s="34" t="s">
        <v>4</v>
      </c>
      <c r="C30" s="100">
        <v>18</v>
      </c>
      <c r="D30" s="72">
        <v>0</v>
      </c>
      <c r="E30" s="73">
        <f aca="true" t="shared" si="9" ref="E30:E43">SUM(C30*D30)</f>
        <v>0</v>
      </c>
      <c r="F30" s="61">
        <v>0.21</v>
      </c>
      <c r="G30" s="79">
        <f aca="true" t="shared" si="10" ref="G30:G44">SUM(E30*F30)</f>
        <v>0</v>
      </c>
      <c r="H30" s="66">
        <f aca="true" t="shared" si="11" ref="H30:H44">SUM(E30+G30)</f>
        <v>0</v>
      </c>
      <c r="J30" s="92"/>
    </row>
    <row r="31" spans="1:10" ht="15">
      <c r="A31" s="5">
        <v>2</v>
      </c>
      <c r="B31" s="6" t="s">
        <v>5</v>
      </c>
      <c r="C31" s="103">
        <v>6</v>
      </c>
      <c r="D31" s="83">
        <v>0</v>
      </c>
      <c r="E31" s="74">
        <f t="shared" si="9"/>
        <v>0</v>
      </c>
      <c r="F31" s="62">
        <v>0.21</v>
      </c>
      <c r="G31" s="80">
        <f t="shared" si="10"/>
        <v>0</v>
      </c>
      <c r="H31" s="67">
        <f t="shared" si="11"/>
        <v>0</v>
      </c>
      <c r="J31" s="93"/>
    </row>
    <row r="32" spans="1:10" ht="15">
      <c r="A32" s="5">
        <v>3</v>
      </c>
      <c r="B32" s="6" t="s">
        <v>6</v>
      </c>
      <c r="C32" s="103">
        <v>18</v>
      </c>
      <c r="D32" s="83">
        <v>0</v>
      </c>
      <c r="E32" s="74">
        <f t="shared" si="9"/>
        <v>0</v>
      </c>
      <c r="F32" s="62">
        <v>0.21</v>
      </c>
      <c r="G32" s="80">
        <f t="shared" si="10"/>
        <v>0</v>
      </c>
      <c r="H32" s="67">
        <f t="shared" si="11"/>
        <v>0</v>
      </c>
      <c r="J32" s="93"/>
    </row>
    <row r="33" spans="1:10" ht="15">
      <c r="A33" s="3">
        <v>6</v>
      </c>
      <c r="B33" s="4" t="s">
        <v>7</v>
      </c>
      <c r="C33" s="102">
        <v>6</v>
      </c>
      <c r="D33" s="83">
        <v>0</v>
      </c>
      <c r="E33" s="74">
        <f t="shared" si="9"/>
        <v>0</v>
      </c>
      <c r="F33" s="62">
        <v>0.21</v>
      </c>
      <c r="G33" s="80">
        <f t="shared" si="10"/>
        <v>0</v>
      </c>
      <c r="H33" s="67">
        <f t="shared" si="11"/>
        <v>0</v>
      </c>
      <c r="J33" s="93"/>
    </row>
    <row r="34" spans="1:10" ht="15">
      <c r="A34" s="5">
        <v>7</v>
      </c>
      <c r="B34" s="4" t="s">
        <v>8</v>
      </c>
      <c r="C34" s="103">
        <v>24</v>
      </c>
      <c r="D34" s="83">
        <v>0</v>
      </c>
      <c r="E34" s="74">
        <f t="shared" si="9"/>
        <v>0</v>
      </c>
      <c r="F34" s="62">
        <v>0.21</v>
      </c>
      <c r="G34" s="80">
        <f t="shared" si="10"/>
        <v>0</v>
      </c>
      <c r="H34" s="67">
        <f t="shared" si="11"/>
        <v>0</v>
      </c>
      <c r="J34" s="93"/>
    </row>
    <row r="35" spans="1:10" ht="15">
      <c r="A35" s="5">
        <v>22</v>
      </c>
      <c r="B35" s="4" t="s">
        <v>9</v>
      </c>
      <c r="C35" s="103">
        <v>6</v>
      </c>
      <c r="D35" s="83">
        <v>0</v>
      </c>
      <c r="E35" s="74">
        <f t="shared" si="9"/>
        <v>0</v>
      </c>
      <c r="F35" s="62">
        <v>0.21</v>
      </c>
      <c r="G35" s="80">
        <f t="shared" si="10"/>
        <v>0</v>
      </c>
      <c r="H35" s="67">
        <f t="shared" si="11"/>
        <v>0</v>
      </c>
      <c r="J35" s="93"/>
    </row>
    <row r="36" spans="1:10" ht="15">
      <c r="A36" s="5">
        <v>23</v>
      </c>
      <c r="B36" s="4" t="s">
        <v>10</v>
      </c>
      <c r="C36" s="103">
        <v>6</v>
      </c>
      <c r="D36" s="83">
        <v>0</v>
      </c>
      <c r="E36" s="74">
        <f t="shared" si="9"/>
        <v>0</v>
      </c>
      <c r="F36" s="62">
        <v>0.21</v>
      </c>
      <c r="G36" s="80">
        <f t="shared" si="10"/>
        <v>0</v>
      </c>
      <c r="H36" s="67">
        <f t="shared" si="11"/>
        <v>0</v>
      </c>
      <c r="J36" s="93"/>
    </row>
    <row r="37" spans="1:10" ht="15">
      <c r="A37" s="5">
        <v>21</v>
      </c>
      <c r="B37" s="4" t="s">
        <v>11</v>
      </c>
      <c r="C37" s="103">
        <v>6</v>
      </c>
      <c r="D37" s="83">
        <v>0</v>
      </c>
      <c r="E37" s="74">
        <f t="shared" si="9"/>
        <v>0</v>
      </c>
      <c r="F37" s="62">
        <v>0.21</v>
      </c>
      <c r="G37" s="80">
        <f t="shared" si="10"/>
        <v>0</v>
      </c>
      <c r="H37" s="67">
        <f t="shared" si="11"/>
        <v>0</v>
      </c>
      <c r="J37" s="93"/>
    </row>
    <row r="38" spans="1:10" ht="15">
      <c r="A38" s="32">
        <v>8</v>
      </c>
      <c r="B38" s="4" t="s">
        <v>19</v>
      </c>
      <c r="C38" s="103">
        <v>24</v>
      </c>
      <c r="D38" s="83">
        <v>0</v>
      </c>
      <c r="E38" s="74">
        <f t="shared" si="9"/>
        <v>0</v>
      </c>
      <c r="F38" s="62">
        <v>0.21</v>
      </c>
      <c r="G38" s="80">
        <f t="shared" si="10"/>
        <v>0</v>
      </c>
      <c r="H38" s="67">
        <f t="shared" si="11"/>
        <v>0</v>
      </c>
      <c r="J38" s="93"/>
    </row>
    <row r="39" spans="1:10" ht="15">
      <c r="A39" s="5">
        <v>9</v>
      </c>
      <c r="B39" s="4" t="s">
        <v>12</v>
      </c>
      <c r="C39" s="103">
        <v>30</v>
      </c>
      <c r="D39" s="83">
        <v>0</v>
      </c>
      <c r="E39" s="74">
        <f t="shared" si="9"/>
        <v>0</v>
      </c>
      <c r="F39" s="62">
        <v>0.21</v>
      </c>
      <c r="G39" s="80">
        <f t="shared" si="10"/>
        <v>0</v>
      </c>
      <c r="H39" s="67">
        <f t="shared" si="11"/>
        <v>0</v>
      </c>
      <c r="J39" s="93"/>
    </row>
    <row r="40" spans="1:10" ht="15">
      <c r="A40" s="31">
        <v>10</v>
      </c>
      <c r="B40" s="4" t="s">
        <v>13</v>
      </c>
      <c r="C40" s="103">
        <v>30</v>
      </c>
      <c r="D40" s="83">
        <v>0</v>
      </c>
      <c r="E40" s="74">
        <f t="shared" si="9"/>
        <v>0</v>
      </c>
      <c r="F40" s="62">
        <v>0.21</v>
      </c>
      <c r="G40" s="80">
        <f t="shared" si="10"/>
        <v>0</v>
      </c>
      <c r="H40" s="67">
        <f t="shared" si="11"/>
        <v>0</v>
      </c>
      <c r="J40" s="93"/>
    </row>
    <row r="41" spans="1:10" ht="15">
      <c r="A41" s="32" t="s">
        <v>34</v>
      </c>
      <c r="B41" s="89" t="s">
        <v>37</v>
      </c>
      <c r="C41" s="102">
        <v>18</v>
      </c>
      <c r="D41" s="83">
        <v>0</v>
      </c>
      <c r="E41" s="74">
        <f>SUM(C41*D41)</f>
        <v>0</v>
      </c>
      <c r="F41" s="62">
        <v>0.21</v>
      </c>
      <c r="G41" s="80">
        <f t="shared" si="10"/>
        <v>0</v>
      </c>
      <c r="H41" s="67">
        <f t="shared" si="11"/>
        <v>0</v>
      </c>
      <c r="J41" s="93"/>
    </row>
    <row r="42" spans="1:10" ht="15">
      <c r="A42" s="32" t="s">
        <v>35</v>
      </c>
      <c r="B42" s="89" t="s">
        <v>36</v>
      </c>
      <c r="C42" s="102">
        <v>30</v>
      </c>
      <c r="D42" s="83">
        <v>0</v>
      </c>
      <c r="E42" s="74">
        <f aca="true" t="shared" si="12" ref="E42">SUM(C42*D42)</f>
        <v>0</v>
      </c>
      <c r="F42" s="62">
        <v>0.21</v>
      </c>
      <c r="G42" s="80">
        <f aca="true" t="shared" si="13" ref="G42">SUM(E42*F42)</f>
        <v>0</v>
      </c>
      <c r="H42" s="67">
        <f aca="true" t="shared" si="14" ref="H42">SUM(E42+G42)</f>
        <v>0</v>
      </c>
      <c r="J42" s="93"/>
    </row>
    <row r="43" spans="1:10" ht="15.75" thickBot="1">
      <c r="A43" s="35">
        <v>17</v>
      </c>
      <c r="B43" s="36" t="s">
        <v>20</v>
      </c>
      <c r="C43" s="105">
        <v>6</v>
      </c>
      <c r="D43" s="84">
        <v>0</v>
      </c>
      <c r="E43" s="75">
        <f t="shared" si="9"/>
        <v>0</v>
      </c>
      <c r="F43" s="63">
        <v>0.21</v>
      </c>
      <c r="G43" s="81">
        <f t="shared" si="10"/>
        <v>0</v>
      </c>
      <c r="H43" s="68">
        <f t="shared" si="11"/>
        <v>0</v>
      </c>
      <c r="J43" s="93"/>
    </row>
    <row r="44" spans="1:8" ht="15.75" thickBot="1">
      <c r="A44" s="122" t="s">
        <v>22</v>
      </c>
      <c r="B44" s="123"/>
      <c r="C44" s="54"/>
      <c r="D44" s="55"/>
      <c r="E44" s="77">
        <f>SUM(E30:E43)</f>
        <v>0</v>
      </c>
      <c r="F44" s="70">
        <v>0.21</v>
      </c>
      <c r="G44" s="87">
        <f t="shared" si="10"/>
        <v>0</v>
      </c>
      <c r="H44" s="65">
        <f t="shared" si="11"/>
        <v>0</v>
      </c>
    </row>
    <row r="45" spans="1:8" ht="15.75" thickBot="1">
      <c r="A45" s="106"/>
      <c r="B45" s="106"/>
      <c r="C45" s="107"/>
      <c r="D45" s="108"/>
      <c r="E45" s="109"/>
      <c r="F45" s="110"/>
      <c r="G45" s="111"/>
      <c r="H45" s="112"/>
    </row>
    <row r="46" spans="1:8" ht="26.25" thickBot="1">
      <c r="A46" s="119" t="s">
        <v>45</v>
      </c>
      <c r="B46" s="113" t="s">
        <v>46</v>
      </c>
      <c r="C46" s="114">
        <v>1</v>
      </c>
      <c r="D46" s="115">
        <v>0</v>
      </c>
      <c r="E46" s="116">
        <f>SUM(C46*D46)</f>
        <v>0</v>
      </c>
      <c r="F46" s="117">
        <v>0.21</v>
      </c>
      <c r="G46" s="116">
        <f>SUM(E46*F46)</f>
        <v>0</v>
      </c>
      <c r="H46" s="118">
        <f>SUM(E46+G46)</f>
        <v>0</v>
      </c>
    </row>
    <row r="47" spans="1:8" ht="15.75" thickBot="1">
      <c r="A47" s="56"/>
      <c r="B47" s="49"/>
      <c r="C47" s="49"/>
      <c r="D47" s="49"/>
      <c r="E47" s="78"/>
      <c r="F47" s="49"/>
      <c r="G47" s="78"/>
      <c r="H47" s="49"/>
    </row>
    <row r="48" spans="1:8" ht="15.75" thickBot="1">
      <c r="A48" s="50"/>
      <c r="B48" s="57" t="s">
        <v>40</v>
      </c>
      <c r="C48" s="58"/>
      <c r="D48" s="48"/>
      <c r="E48" s="86">
        <f>SUM(E17+E28+E44+E46)</f>
        <v>0</v>
      </c>
      <c r="F48" s="70">
        <v>0.21</v>
      </c>
      <c r="G48" s="88">
        <f>SUM(E48*F48)</f>
        <v>0</v>
      </c>
      <c r="H48" s="64">
        <f>SUM(H17+H28+H44+H46)</f>
        <v>0</v>
      </c>
    </row>
    <row r="49" spans="1:8" ht="15">
      <c r="A49" s="50"/>
      <c r="B49" s="50"/>
      <c r="C49" s="50"/>
      <c r="D49" s="49"/>
      <c r="E49" s="49"/>
      <c r="F49" s="49"/>
      <c r="G49" s="49"/>
      <c r="H49" s="49"/>
    </row>
    <row r="50" spans="1:8" ht="15" hidden="1">
      <c r="A50" s="22" t="s">
        <v>24</v>
      </c>
      <c r="B50" s="23"/>
      <c r="C50" s="51"/>
      <c r="D50" s="52"/>
      <c r="E50" s="23"/>
      <c r="F50" s="49"/>
      <c r="G50" s="49"/>
      <c r="H50" s="49"/>
    </row>
    <row r="51" spans="1:8" ht="15.75" hidden="1" thickBot="1">
      <c r="A51" s="12"/>
      <c r="B51" s="13" t="s">
        <v>28</v>
      </c>
      <c r="C51" s="14"/>
      <c r="D51" s="15"/>
      <c r="E51" s="15"/>
      <c r="F51" s="49"/>
      <c r="G51" s="49"/>
      <c r="H51" s="49"/>
    </row>
    <row r="52" spans="1:8" ht="15" hidden="1">
      <c r="A52" s="16" t="s">
        <v>15</v>
      </c>
      <c r="B52" s="17" t="s">
        <v>16</v>
      </c>
      <c r="C52" s="18">
        <v>16</v>
      </c>
      <c r="D52" s="24"/>
      <c r="E52" s="19"/>
      <c r="F52" s="49"/>
      <c r="G52" s="49"/>
      <c r="H52" s="49"/>
    </row>
    <row r="53" spans="1:8" ht="15" hidden="1">
      <c r="A53" s="16" t="s">
        <v>17</v>
      </c>
      <c r="B53" s="17" t="s">
        <v>18</v>
      </c>
      <c r="C53" s="18">
        <v>8</v>
      </c>
      <c r="D53" s="24"/>
      <c r="E53" s="19"/>
      <c r="F53" s="49"/>
      <c r="G53" s="49"/>
      <c r="H53" s="49"/>
    </row>
    <row r="54" spans="1:8" ht="15.75" hidden="1" thickBot="1">
      <c r="A54" s="8"/>
      <c r="B54" s="9" t="s">
        <v>27</v>
      </c>
      <c r="C54" s="10"/>
      <c r="D54" s="11"/>
      <c r="E54" s="11"/>
      <c r="F54" s="49"/>
      <c r="G54" s="49"/>
      <c r="H54" s="49"/>
    </row>
    <row r="55" spans="1:8" ht="15" hidden="1">
      <c r="A55" s="16">
        <v>27</v>
      </c>
      <c r="B55" s="17" t="s">
        <v>14</v>
      </c>
      <c r="C55" s="18">
        <v>24</v>
      </c>
      <c r="D55" s="24"/>
      <c r="E55" s="19"/>
      <c r="F55" s="49"/>
      <c r="G55" s="49"/>
      <c r="H55" s="49"/>
    </row>
    <row r="56" spans="1:8" ht="15" hidden="1">
      <c r="A56" s="16" t="s">
        <v>15</v>
      </c>
      <c r="B56" s="17" t="s">
        <v>16</v>
      </c>
      <c r="C56" s="18">
        <v>24</v>
      </c>
      <c r="D56" s="24"/>
      <c r="E56" s="19"/>
      <c r="F56" s="49"/>
      <c r="G56" s="49"/>
      <c r="H56" s="49"/>
    </row>
    <row r="57" spans="1:8" ht="15.75" hidden="1" thickBot="1">
      <c r="A57" s="8"/>
      <c r="B57" s="9" t="s">
        <v>26</v>
      </c>
      <c r="C57" s="10"/>
      <c r="D57" s="11"/>
      <c r="E57" s="11"/>
      <c r="F57" s="49"/>
      <c r="G57" s="49"/>
      <c r="H57" s="49"/>
    </row>
    <row r="58" spans="1:8" ht="15" hidden="1">
      <c r="A58" s="16" t="s">
        <v>15</v>
      </c>
      <c r="B58" s="17" t="s">
        <v>16</v>
      </c>
      <c r="C58" s="18">
        <v>16</v>
      </c>
      <c r="D58" s="24"/>
      <c r="E58" s="19"/>
      <c r="F58" s="49"/>
      <c r="G58" s="49"/>
      <c r="H58" s="49"/>
    </row>
    <row r="59" spans="1:8" ht="15" hidden="1">
      <c r="A59" s="30" t="s">
        <v>17</v>
      </c>
      <c r="B59" s="29" t="s">
        <v>18</v>
      </c>
      <c r="C59" s="28">
        <v>8</v>
      </c>
      <c r="D59" s="25"/>
      <c r="E59" s="27"/>
      <c r="F59" s="49"/>
      <c r="G59" s="49"/>
      <c r="H59" s="49"/>
    </row>
    <row r="60" spans="1:8" ht="15.75" hidden="1" thickBot="1">
      <c r="A60" s="120" t="s">
        <v>25</v>
      </c>
      <c r="B60" s="121"/>
      <c r="C60" s="59"/>
      <c r="D60" s="60"/>
      <c r="E60" s="26"/>
      <c r="F60" s="49"/>
      <c r="G60" s="49"/>
      <c r="H60" s="49"/>
    </row>
    <row r="61" spans="1:8" ht="15">
      <c r="A61" s="50"/>
      <c r="B61" s="50"/>
      <c r="C61" s="50"/>
      <c r="D61" s="49"/>
      <c r="E61" s="49"/>
      <c r="F61" s="49"/>
      <c r="G61" s="49"/>
      <c r="H61" s="49"/>
    </row>
    <row r="62" spans="1:8" ht="15">
      <c r="A62" s="50"/>
      <c r="B62" s="50"/>
      <c r="C62" s="50"/>
      <c r="D62" s="49"/>
      <c r="E62" s="49"/>
      <c r="F62" s="49"/>
      <c r="G62" s="49"/>
      <c r="H62" s="49"/>
    </row>
    <row r="63" spans="1:8" ht="15">
      <c r="A63" s="50"/>
      <c r="B63" s="50"/>
      <c r="C63" s="50"/>
      <c r="D63" s="49"/>
      <c r="E63" s="49"/>
      <c r="F63" s="49"/>
      <c r="G63" s="49"/>
      <c r="H63" s="49"/>
    </row>
    <row r="64" spans="1:8" ht="15">
      <c r="A64" s="50"/>
      <c r="B64" s="50"/>
      <c r="C64" s="50"/>
      <c r="D64" s="49"/>
      <c r="E64" s="49"/>
      <c r="F64" s="49"/>
      <c r="G64" s="49"/>
      <c r="H64" s="49"/>
    </row>
    <row r="65" spans="1:8" ht="15">
      <c r="A65" s="50"/>
      <c r="B65" s="50"/>
      <c r="C65" s="50"/>
      <c r="D65" s="49"/>
      <c r="E65" s="49"/>
      <c r="F65" s="49"/>
      <c r="G65" s="49"/>
      <c r="H65" s="49"/>
    </row>
    <row r="66" spans="1:8" ht="15">
      <c r="A66" s="50"/>
      <c r="B66" s="50"/>
      <c r="C66" s="50"/>
      <c r="D66" s="49"/>
      <c r="E66" s="49"/>
      <c r="F66" s="49"/>
      <c r="G66" s="49"/>
      <c r="H66" s="49"/>
    </row>
    <row r="67" spans="1:8" ht="15">
      <c r="A67" s="50"/>
      <c r="B67" s="50"/>
      <c r="C67" s="50"/>
      <c r="D67" s="49"/>
      <c r="E67" s="49"/>
      <c r="F67" s="49"/>
      <c r="G67" s="49"/>
      <c r="H67" s="49"/>
    </row>
    <row r="68" spans="1:8" ht="15">
      <c r="A68" s="50"/>
      <c r="B68" s="50"/>
      <c r="C68" s="50"/>
      <c r="D68" s="49"/>
      <c r="E68" s="49"/>
      <c r="F68" s="49"/>
      <c r="G68" s="49"/>
      <c r="H68" s="49"/>
    </row>
    <row r="69" spans="1:8" ht="15">
      <c r="A69" s="50"/>
      <c r="B69" s="50"/>
      <c r="C69" s="50"/>
      <c r="D69" s="49"/>
      <c r="E69" s="49"/>
      <c r="F69" s="49"/>
      <c r="G69" s="49"/>
      <c r="H69" s="49"/>
    </row>
    <row r="70" spans="1:8" ht="15">
      <c r="A70" s="50"/>
      <c r="B70" s="50"/>
      <c r="C70" s="50"/>
      <c r="D70" s="49"/>
      <c r="E70" s="49"/>
      <c r="F70" s="49"/>
      <c r="G70" s="49"/>
      <c r="H70" s="49"/>
    </row>
    <row r="71" spans="1:8" ht="15">
      <c r="A71" s="50"/>
      <c r="B71" s="50"/>
      <c r="C71" s="50"/>
      <c r="D71" s="49"/>
      <c r="E71" s="49"/>
      <c r="F71" s="49"/>
      <c r="G71" s="49"/>
      <c r="H71" s="49"/>
    </row>
    <row r="72" spans="1:8" ht="15">
      <c r="A72" s="50"/>
      <c r="B72" s="50"/>
      <c r="C72" s="50"/>
      <c r="D72" s="49"/>
      <c r="E72" s="49"/>
      <c r="F72" s="49"/>
      <c r="G72" s="49"/>
      <c r="H72" s="49"/>
    </row>
    <row r="73" spans="1:8" ht="15">
      <c r="A73" s="50"/>
      <c r="B73" s="50"/>
      <c r="C73" s="50"/>
      <c r="D73" s="49"/>
      <c r="E73" s="49"/>
      <c r="F73" s="49"/>
      <c r="G73" s="49"/>
      <c r="H73" s="49"/>
    </row>
    <row r="74" spans="1:8" ht="15">
      <c r="A74" s="50"/>
      <c r="B74" s="50"/>
      <c r="C74" s="50"/>
      <c r="D74" s="49"/>
      <c r="E74" s="49"/>
      <c r="F74" s="49"/>
      <c r="G74" s="49"/>
      <c r="H74" s="49"/>
    </row>
    <row r="75" spans="1:8" ht="15">
      <c r="A75" s="50"/>
      <c r="B75" s="50"/>
      <c r="C75" s="50"/>
      <c r="D75" s="49"/>
      <c r="E75" s="49"/>
      <c r="F75" s="49"/>
      <c r="G75" s="49"/>
      <c r="H75" s="49"/>
    </row>
    <row r="76" spans="1:8" ht="15">
      <c r="A76" s="50"/>
      <c r="B76" s="50"/>
      <c r="C76" s="50"/>
      <c r="D76" s="49"/>
      <c r="E76" s="49"/>
      <c r="F76" s="49"/>
      <c r="G76" s="49"/>
      <c r="H76" s="49"/>
    </row>
    <row r="77" spans="1:8" ht="15">
      <c r="A77" s="50"/>
      <c r="B77" s="50"/>
      <c r="C77" s="50"/>
      <c r="D77" s="49"/>
      <c r="E77" s="49"/>
      <c r="F77" s="49"/>
      <c r="G77" s="49"/>
      <c r="H77" s="49"/>
    </row>
    <row r="78" spans="1:8" ht="15">
      <c r="A78" s="50"/>
      <c r="B78" s="50"/>
      <c r="C78" s="50"/>
      <c r="D78" s="49"/>
      <c r="E78" s="49"/>
      <c r="F78" s="49"/>
      <c r="G78" s="49"/>
      <c r="H78" s="49"/>
    </row>
    <row r="79" spans="1:8" ht="15">
      <c r="A79" s="50"/>
      <c r="B79" s="50"/>
      <c r="C79" s="50"/>
      <c r="D79" s="49"/>
      <c r="E79" s="49"/>
      <c r="F79" s="49"/>
      <c r="G79" s="49"/>
      <c r="H79" s="49"/>
    </row>
    <row r="80" spans="1:8" ht="15">
      <c r="A80" s="50"/>
      <c r="B80" s="50"/>
      <c r="C80" s="50"/>
      <c r="D80" s="49"/>
      <c r="E80" s="49"/>
      <c r="F80" s="49"/>
      <c r="G80" s="49"/>
      <c r="H80" s="49"/>
    </row>
    <row r="81" spans="1:8" ht="15">
      <c r="A81" s="50"/>
      <c r="B81" s="50"/>
      <c r="C81" s="50"/>
      <c r="D81" s="49"/>
      <c r="E81" s="49"/>
      <c r="F81" s="49"/>
      <c r="G81" s="49"/>
      <c r="H81" s="49"/>
    </row>
    <row r="82" spans="1:8" ht="15">
      <c r="A82" s="50"/>
      <c r="B82" s="50"/>
      <c r="C82" s="50"/>
      <c r="D82" s="49"/>
      <c r="E82" s="49"/>
      <c r="F82" s="49"/>
      <c r="G82" s="49"/>
      <c r="H82" s="49"/>
    </row>
    <row r="83" spans="1:8" ht="15">
      <c r="A83" s="50"/>
      <c r="B83" s="50"/>
      <c r="C83" s="50"/>
      <c r="D83" s="49"/>
      <c r="E83" s="49"/>
      <c r="F83" s="49"/>
      <c r="G83" s="49"/>
      <c r="H83" s="49"/>
    </row>
    <row r="84" spans="1:8" ht="15">
      <c r="A84" s="50"/>
      <c r="B84" s="50"/>
      <c r="C84" s="50"/>
      <c r="D84" s="49"/>
      <c r="E84" s="49"/>
      <c r="F84" s="49"/>
      <c r="G84" s="49"/>
      <c r="H84" s="49"/>
    </row>
    <row r="85" spans="1:8" ht="15">
      <c r="A85" s="50"/>
      <c r="B85" s="50"/>
      <c r="C85" s="50"/>
      <c r="D85" s="49"/>
      <c r="E85" s="49"/>
      <c r="F85" s="49"/>
      <c r="G85" s="49"/>
      <c r="H85" s="49"/>
    </row>
    <row r="86" spans="1:8" ht="15">
      <c r="A86" s="50"/>
      <c r="B86" s="50"/>
      <c r="C86" s="50"/>
      <c r="D86" s="49"/>
      <c r="E86" s="49"/>
      <c r="F86" s="49"/>
      <c r="G86" s="49"/>
      <c r="H86" s="49"/>
    </row>
    <row r="87" spans="1:8" ht="15">
      <c r="A87" s="50"/>
      <c r="B87" s="50"/>
      <c r="C87" s="50"/>
      <c r="D87" s="49"/>
      <c r="E87" s="49"/>
      <c r="F87" s="49"/>
      <c r="G87" s="49"/>
      <c r="H87" s="49"/>
    </row>
    <row r="88" spans="1:8" ht="15">
      <c r="A88" s="50"/>
      <c r="B88" s="50"/>
      <c r="C88" s="50"/>
      <c r="D88" s="49"/>
      <c r="E88" s="49"/>
      <c r="F88" s="49"/>
      <c r="G88" s="49"/>
      <c r="H88" s="49"/>
    </row>
    <row r="89" spans="1:8" ht="15">
      <c r="A89" s="50"/>
      <c r="B89" s="50"/>
      <c r="C89" s="50"/>
      <c r="D89" s="49"/>
      <c r="E89" s="49"/>
      <c r="F89" s="49"/>
      <c r="G89" s="49"/>
      <c r="H89" s="49"/>
    </row>
    <row r="90" spans="1:8" ht="15">
      <c r="A90" s="50"/>
      <c r="B90" s="50"/>
      <c r="C90" s="50"/>
      <c r="D90" s="49"/>
      <c r="E90" s="49"/>
      <c r="F90" s="49"/>
      <c r="G90" s="49"/>
      <c r="H90" s="49"/>
    </row>
    <row r="91" spans="1:8" ht="15">
      <c r="A91" s="50"/>
      <c r="B91" s="50"/>
      <c r="C91" s="50"/>
      <c r="D91" s="49"/>
      <c r="E91" s="49"/>
      <c r="F91" s="49"/>
      <c r="G91" s="49"/>
      <c r="H91" s="49"/>
    </row>
    <row r="92" spans="1:8" ht="15">
      <c r="A92" s="50"/>
      <c r="B92" s="50"/>
      <c r="C92" s="50"/>
      <c r="D92" s="49"/>
      <c r="E92" s="49"/>
      <c r="F92" s="49"/>
      <c r="G92" s="49"/>
      <c r="H92" s="49"/>
    </row>
    <row r="93" spans="1:8" ht="15">
      <c r="A93" s="50"/>
      <c r="B93" s="50"/>
      <c r="C93" s="50"/>
      <c r="D93" s="49"/>
      <c r="E93" s="49"/>
      <c r="F93" s="49"/>
      <c r="G93" s="49"/>
      <c r="H93" s="49"/>
    </row>
    <row r="94" spans="1:8" ht="15">
      <c r="A94" s="50"/>
      <c r="B94" s="50"/>
      <c r="C94" s="50"/>
      <c r="D94" s="49"/>
      <c r="E94" s="49"/>
      <c r="F94" s="49"/>
      <c r="G94" s="49"/>
      <c r="H94" s="49"/>
    </row>
    <row r="95" spans="1:8" ht="15">
      <c r="A95" s="50"/>
      <c r="B95" s="50"/>
      <c r="C95" s="50"/>
      <c r="D95" s="49"/>
      <c r="E95" s="49"/>
      <c r="F95" s="49"/>
      <c r="G95" s="49"/>
      <c r="H95" s="49"/>
    </row>
    <row r="96" spans="1:8" ht="15">
      <c r="A96" s="50"/>
      <c r="B96" s="50"/>
      <c r="C96" s="50"/>
      <c r="D96" s="49"/>
      <c r="E96" s="49"/>
      <c r="F96" s="49"/>
      <c r="G96" s="49"/>
      <c r="H96" s="49"/>
    </row>
    <row r="97" spans="1:8" ht="15">
      <c r="A97" s="50"/>
      <c r="B97" s="50"/>
      <c r="C97" s="50"/>
      <c r="D97" s="49"/>
      <c r="E97" s="49"/>
      <c r="F97" s="49"/>
      <c r="G97" s="49"/>
      <c r="H97" s="49"/>
    </row>
    <row r="98" spans="1:8" ht="15">
      <c r="A98" s="50"/>
      <c r="B98" s="50"/>
      <c r="C98" s="50"/>
      <c r="D98" s="49"/>
      <c r="E98" s="49"/>
      <c r="F98" s="49"/>
      <c r="G98" s="49"/>
      <c r="H98" s="49"/>
    </row>
    <row r="99" spans="1:8" ht="15">
      <c r="A99" s="50"/>
      <c r="B99" s="50"/>
      <c r="C99" s="50"/>
      <c r="D99" s="49"/>
      <c r="E99" s="49"/>
      <c r="F99" s="49"/>
      <c r="G99" s="49"/>
      <c r="H99" s="49"/>
    </row>
    <row r="100" spans="1:8" ht="15">
      <c r="A100" s="50"/>
      <c r="B100" s="50"/>
      <c r="C100" s="50"/>
      <c r="D100" s="49"/>
      <c r="E100" s="49"/>
      <c r="F100" s="49"/>
      <c r="G100" s="49"/>
      <c r="H100" s="49"/>
    </row>
    <row r="101" spans="1:8" ht="15">
      <c r="A101" s="50"/>
      <c r="B101" s="50"/>
      <c r="C101" s="50"/>
      <c r="D101" s="49"/>
      <c r="E101" s="49"/>
      <c r="F101" s="49"/>
      <c r="G101" s="49"/>
      <c r="H101" s="49"/>
    </row>
    <row r="102" spans="1:8" ht="15">
      <c r="A102" s="50"/>
      <c r="B102" s="50"/>
      <c r="C102" s="50"/>
      <c r="D102" s="49"/>
      <c r="E102" s="49"/>
      <c r="F102" s="49"/>
      <c r="G102" s="49"/>
      <c r="H102" s="49"/>
    </row>
    <row r="103" spans="1:8" ht="15">
      <c r="A103" s="50"/>
      <c r="B103" s="50"/>
      <c r="C103" s="50"/>
      <c r="D103" s="49"/>
      <c r="E103" s="49"/>
      <c r="F103" s="49"/>
      <c r="G103" s="49"/>
      <c r="H103" s="49"/>
    </row>
    <row r="104" spans="1:8" ht="15">
      <c r="A104" s="50"/>
      <c r="B104" s="50"/>
      <c r="C104" s="50"/>
      <c r="D104" s="49"/>
      <c r="E104" s="49"/>
      <c r="F104" s="49"/>
      <c r="G104" s="49"/>
      <c r="H104" s="49"/>
    </row>
    <row r="105" spans="1:8" ht="15">
      <c r="A105" s="50"/>
      <c r="B105" s="50"/>
      <c r="C105" s="50"/>
      <c r="D105" s="49"/>
      <c r="E105" s="49"/>
      <c r="F105" s="49"/>
      <c r="G105" s="49"/>
      <c r="H105" s="49"/>
    </row>
    <row r="106" spans="1:8" ht="15">
      <c r="A106" s="50"/>
      <c r="B106" s="50"/>
      <c r="C106" s="50"/>
      <c r="D106" s="49"/>
      <c r="E106" s="49"/>
      <c r="F106" s="49"/>
      <c r="G106" s="49"/>
      <c r="H106" s="49"/>
    </row>
    <row r="107" spans="1:8" ht="15">
      <c r="A107" s="50"/>
      <c r="B107" s="50"/>
      <c r="C107" s="50"/>
      <c r="D107" s="49"/>
      <c r="E107" s="49"/>
      <c r="F107" s="49"/>
      <c r="G107" s="49"/>
      <c r="H107" s="49"/>
    </row>
    <row r="108" spans="1:8" ht="15">
      <c r="A108" s="50"/>
      <c r="B108" s="50"/>
      <c r="C108" s="50"/>
      <c r="D108" s="49"/>
      <c r="E108" s="49"/>
      <c r="F108" s="49"/>
      <c r="G108" s="49"/>
      <c r="H108" s="49"/>
    </row>
    <row r="109" spans="1:8" ht="15">
      <c r="A109" s="50"/>
      <c r="B109" s="50"/>
      <c r="C109" s="50"/>
      <c r="D109" s="49"/>
      <c r="E109" s="49"/>
      <c r="F109" s="49"/>
      <c r="G109" s="49"/>
      <c r="H109" s="49"/>
    </row>
    <row r="110" spans="1:8" ht="15">
      <c r="A110" s="50"/>
      <c r="B110" s="50"/>
      <c r="C110" s="50"/>
      <c r="D110" s="49"/>
      <c r="E110" s="49"/>
      <c r="F110" s="49"/>
      <c r="G110" s="49"/>
      <c r="H110" s="49"/>
    </row>
    <row r="111" spans="1:8" ht="15">
      <c r="A111" s="50"/>
      <c r="B111" s="50"/>
      <c r="C111" s="50"/>
      <c r="D111" s="49"/>
      <c r="E111" s="49"/>
      <c r="F111" s="49"/>
      <c r="G111" s="49"/>
      <c r="H111" s="49"/>
    </row>
    <row r="112" spans="1:8" ht="15">
      <c r="A112" s="50"/>
      <c r="B112" s="50"/>
      <c r="C112" s="50"/>
      <c r="D112" s="50"/>
      <c r="E112" s="50"/>
      <c r="F112" s="50"/>
      <c r="G112" s="50"/>
      <c r="H112" s="50"/>
    </row>
    <row r="113" spans="1:8" ht="15">
      <c r="A113" s="50"/>
      <c r="B113" s="50"/>
      <c r="C113" s="50"/>
      <c r="D113" s="50"/>
      <c r="E113" s="50"/>
      <c r="F113" s="50"/>
      <c r="G113" s="50"/>
      <c r="H113" s="50"/>
    </row>
    <row r="114" spans="1:8" ht="15">
      <c r="A114" s="50"/>
      <c r="B114" s="50"/>
      <c r="C114" s="50"/>
      <c r="D114" s="50"/>
      <c r="E114" s="50"/>
      <c r="F114" s="50"/>
      <c r="G114" s="50"/>
      <c r="H114" s="50"/>
    </row>
    <row r="115" spans="1:8" ht="15">
      <c r="A115" s="50"/>
      <c r="B115" s="50"/>
      <c r="C115" s="50"/>
      <c r="D115" s="50"/>
      <c r="E115" s="50"/>
      <c r="F115" s="50"/>
      <c r="G115" s="50"/>
      <c r="H115" s="50"/>
    </row>
    <row r="116" spans="1:8" ht="15">
      <c r="A116" s="50"/>
      <c r="B116" s="50"/>
      <c r="C116" s="50"/>
      <c r="D116" s="50"/>
      <c r="E116" s="50"/>
      <c r="F116" s="50"/>
      <c r="G116" s="50"/>
      <c r="H116" s="50"/>
    </row>
    <row r="117" spans="1:8" ht="15">
      <c r="A117" s="50"/>
      <c r="B117" s="50"/>
      <c r="C117" s="50"/>
      <c r="D117" s="50"/>
      <c r="E117" s="50"/>
      <c r="F117" s="50"/>
      <c r="G117" s="50"/>
      <c r="H117" s="50"/>
    </row>
  </sheetData>
  <protectedRanges>
    <protectedRange sqref="D30:D43 D5:D16 D19:D27 D46" name="Oblast2"/>
    <protectedRange sqref="D30:D43 D5:D16 D19:D27 D46" name="Oblast1"/>
    <protectedRange sqref="D52:D53" name="Oblast2_1"/>
    <protectedRange sqref="D52:D53" name="Oblast1_1"/>
  </protectedRanges>
  <mergeCells count="4">
    <mergeCell ref="A60:B60"/>
    <mergeCell ref="A17:B17"/>
    <mergeCell ref="A28:B28"/>
    <mergeCell ref="A44:B44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Fröhlich Jaroslav</dc:creator>
  <cp:keywords/>
  <dc:description/>
  <cp:lastModifiedBy>Hejl Jaromír</cp:lastModifiedBy>
  <cp:lastPrinted>2020-02-21T11:34:53Z</cp:lastPrinted>
  <dcterms:created xsi:type="dcterms:W3CDTF">2019-03-26T07:52:25Z</dcterms:created>
  <dcterms:modified xsi:type="dcterms:W3CDTF">2021-04-15T09:34:02Z</dcterms:modified>
  <cp:category/>
  <cp:version/>
  <cp:contentType/>
  <cp:contentStatus/>
</cp:coreProperties>
</file>