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1\12 - ZPŘ VŠK mobiliář\"/>
    </mc:Choice>
  </mc:AlternateContent>
  <bookViews>
    <workbookView xWindow="360" yWindow="135" windowWidth="18195" windowHeight="10995"/>
  </bookViews>
  <sheets>
    <sheet name="vchod G (6 podlaží)" sheetId="4" r:id="rId1"/>
  </sheets>
  <calcPr calcId="162913"/>
</workbook>
</file>

<file path=xl/calcChain.xml><?xml version="1.0" encoding="utf-8"?>
<calcChain xmlns="http://schemas.openxmlformats.org/spreadsheetml/2006/main">
  <c r="E22" i="4" l="1"/>
  <c r="G22" i="4" s="1"/>
  <c r="H22" i="4" s="1"/>
  <c r="E34" i="4" l="1"/>
  <c r="E33" i="4"/>
  <c r="E24" i="4"/>
  <c r="E23" i="4"/>
  <c r="G23" i="4" s="1"/>
  <c r="E12" i="4"/>
  <c r="G34" i="4" l="1"/>
  <c r="H34" i="4" s="1"/>
  <c r="G33" i="4"/>
  <c r="H33" i="4" s="1"/>
  <c r="H23" i="4"/>
  <c r="G24" i="4"/>
  <c r="H24" i="4" s="1"/>
  <c r="G12" i="4"/>
  <c r="H12" i="4" s="1"/>
  <c r="E32" i="4" l="1"/>
  <c r="E31" i="4"/>
  <c r="E30" i="4"/>
  <c r="E29" i="4"/>
  <c r="E28" i="4"/>
  <c r="E27" i="4"/>
  <c r="E21" i="4"/>
  <c r="E20" i="4"/>
  <c r="E19" i="4"/>
  <c r="E18" i="4"/>
  <c r="E17" i="4"/>
  <c r="E16" i="4"/>
  <c r="E13" i="4"/>
  <c r="E11" i="4"/>
  <c r="E10" i="4"/>
  <c r="E9" i="4"/>
  <c r="E8" i="4"/>
  <c r="E7" i="4"/>
  <c r="E6" i="4"/>
  <c r="E5" i="4"/>
  <c r="G8" i="4" l="1"/>
  <c r="H8" i="4" s="1"/>
  <c r="G19" i="4"/>
  <c r="H19" i="4" s="1"/>
  <c r="G28" i="4"/>
  <c r="H28" i="4" s="1"/>
  <c r="G32" i="4"/>
  <c r="H32" i="4" s="1"/>
  <c r="G9" i="4"/>
  <c r="H9" i="4" s="1"/>
  <c r="G16" i="4"/>
  <c r="H16" i="4" s="1"/>
  <c r="G20" i="4"/>
  <c r="H20" i="4" s="1"/>
  <c r="G29" i="4"/>
  <c r="H29" i="4" s="1"/>
  <c r="G6" i="4"/>
  <c r="H6" i="4" s="1"/>
  <c r="G10" i="4"/>
  <c r="H10" i="4" s="1"/>
  <c r="G17" i="4"/>
  <c r="H17" i="4" s="1"/>
  <c r="G21" i="4"/>
  <c r="H21" i="4" s="1"/>
  <c r="G30" i="4"/>
  <c r="H30" i="4" s="1"/>
  <c r="G7" i="4"/>
  <c r="H7" i="4" s="1"/>
  <c r="G11" i="4"/>
  <c r="H11" i="4" s="1"/>
  <c r="G18" i="4"/>
  <c r="H18" i="4" s="1"/>
  <c r="G27" i="4"/>
  <c r="H27" i="4" s="1"/>
  <c r="G31" i="4"/>
  <c r="H31" i="4" s="1"/>
  <c r="G13" i="4"/>
  <c r="H13" i="4" s="1"/>
  <c r="G5" i="4"/>
  <c r="H5" i="4" s="1"/>
  <c r="E25" i="4"/>
  <c r="G25" i="4" s="1"/>
  <c r="H25" i="4" s="1"/>
  <c r="E35" i="4"/>
  <c r="G35" i="4" s="1"/>
  <c r="H35" i="4" s="1"/>
  <c r="E14" i="4"/>
  <c r="E41" i="4"/>
  <c r="E42" i="4"/>
  <c r="E44" i="4"/>
  <c r="E45" i="4"/>
  <c r="E47" i="4"/>
  <c r="E48" i="4"/>
  <c r="E37" i="4" l="1"/>
  <c r="G37" i="4" s="1"/>
  <c r="G14" i="4"/>
  <c r="E49" i="4"/>
  <c r="H14" i="4" l="1"/>
  <c r="H37" i="4" s="1"/>
</calcChain>
</file>

<file path=xl/sharedStrings.xml><?xml version="1.0" encoding="utf-8"?>
<sst xmlns="http://schemas.openxmlformats.org/spreadsheetml/2006/main" count="59" uniqueCount="38">
  <si>
    <t>Číslo položky</t>
  </si>
  <si>
    <t>Název položky</t>
  </si>
  <si>
    <t>Cena celkem
bez DPH</t>
  </si>
  <si>
    <t>Zrcadlová stěna 50 x 180 cm</t>
  </si>
  <si>
    <t>Věšáková stěna  100 x 180 cm</t>
  </si>
  <si>
    <t>Police závěsná   88 x 25 x 25 cm</t>
  </si>
  <si>
    <t>Nástěnné obložky k postelím rovné 200 cm, výška 57 cm</t>
  </si>
  <si>
    <t>Nástěnné obložky k postelím rovné 260 cm, výška 57 cm</t>
  </si>
  <si>
    <t>Nástěnné obložky k postelím rovné 91 cm, výška 57 cm</t>
  </si>
  <si>
    <t>garnýž - dvojkolejnička</t>
  </si>
  <si>
    <t>28a</t>
  </si>
  <si>
    <t>žaluzie horizontální, okno + okno</t>
  </si>
  <si>
    <t>28b</t>
  </si>
  <si>
    <t>žaluzie horizontální, okno + balkonové dveře</t>
  </si>
  <si>
    <t>Spižní skříň se zalištováním</t>
  </si>
  <si>
    <t>Skříň úložná 4-dílná vestavná, zališt. 170 x 61,8 x 252   cm</t>
  </si>
  <si>
    <r>
      <t xml:space="preserve">Kuchyňská linka  délka 240 cm    P/L provedení
</t>
    </r>
    <r>
      <rPr>
        <b/>
        <sz val="10"/>
        <color indexed="8"/>
        <rFont val="Arial"/>
        <family val="2"/>
        <charset val="238"/>
      </rPr>
      <t>vč. sklokeramické vestavné dvouplotýnky a repase odsavače</t>
    </r>
  </si>
  <si>
    <t xml:space="preserve">Mezisoučet </t>
  </si>
  <si>
    <t>Jednotková cena bez DPH</t>
  </si>
  <si>
    <t>C/ prvky žaluzií nad rámec zrealizovaného vchodu "D"</t>
  </si>
  <si>
    <t>C/ vchod B - prvky žaluzií nad rámec vchodu "D"</t>
  </si>
  <si>
    <t xml:space="preserve">8x pětilůžkový pokoj  </t>
  </si>
  <si>
    <t xml:space="preserve">8x čtyřlůžkový pokoj  </t>
  </si>
  <si>
    <r>
      <rPr>
        <b/>
        <sz val="10"/>
        <color indexed="8"/>
        <rFont val="Arial"/>
        <family val="2"/>
        <charset val="238"/>
      </rPr>
      <t xml:space="preserve">    8</t>
    </r>
    <r>
      <rPr>
        <b/>
        <u/>
        <sz val="10"/>
        <color indexed="8"/>
        <rFont val="Arial"/>
        <family val="2"/>
        <charset val="238"/>
      </rPr>
      <t xml:space="preserve">x šestilůžkový pokoj </t>
    </r>
  </si>
  <si>
    <t>Kuchyňská linka  délka 240 cm    P/L provedení
vč. sklokeramické vestavné dvouplotýnky a repase odsavače</t>
  </si>
  <si>
    <t>Název:  Dodávka vestavěného  nábytku pro Palachovy koleje vchod G</t>
  </si>
  <si>
    <t>Sazba DPH</t>
  </si>
  <si>
    <t>DPH celkem</t>
  </si>
  <si>
    <t>Cena celkem
včetně DPH</t>
  </si>
  <si>
    <t xml:space="preserve">prvky vestavěného nábytku </t>
  </si>
  <si>
    <t xml:space="preserve">Počet kusů </t>
  </si>
  <si>
    <t>Obložení volného okraje dělící příčky</t>
  </si>
  <si>
    <t>Garnýž - dvojkolejnička</t>
  </si>
  <si>
    <t>Zakrytí otvoru u stávajících spižních skříní</t>
  </si>
  <si>
    <t>6x čtyřlůžková buňka  3.- 8. NP</t>
  </si>
  <si>
    <r>
      <rPr>
        <b/>
        <sz val="10"/>
        <rFont val="Arial"/>
        <family val="2"/>
        <charset val="238"/>
      </rPr>
      <t xml:space="preserve">    6</t>
    </r>
    <r>
      <rPr>
        <b/>
        <u/>
        <sz val="10"/>
        <rFont val="Arial"/>
        <family val="2"/>
        <charset val="238"/>
      </rPr>
      <t>x šestilůžková buňka - 3.- 8. NP</t>
    </r>
  </si>
  <si>
    <t>6x pětilůžková buňka 3.- 8. NP</t>
  </si>
  <si>
    <t>Investice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</si>
</sst>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vertical="center"/>
    </xf>
    <xf numFmtId="164" fontId="0" fillId="0" borderId="0" xfId="0" applyNumberFormat="1"/>
    <xf numFmtId="0" fontId="8" fillId="2" borderId="0" xfId="0" applyFont="1" applyFill="1" applyAlignment="1">
      <alignment horizontal="left" vertical="center"/>
    </xf>
    <xf numFmtId="0" fontId="8" fillId="0" borderId="0" xfId="0" applyFont="1"/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164" fontId="2" fillId="5" borderId="0" xfId="0" applyNumberFormat="1" applyFont="1" applyFill="1"/>
    <xf numFmtId="0" fontId="2" fillId="5" borderId="0" xfId="0" applyFont="1" applyFill="1"/>
    <xf numFmtId="0" fontId="2" fillId="5" borderId="3" xfId="0" applyFont="1" applyFill="1" applyBorder="1"/>
    <xf numFmtId="164" fontId="3" fillId="4" borderId="7" xfId="0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vertical="center"/>
    </xf>
    <xf numFmtId="164" fontId="3" fillId="4" borderId="12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0" borderId="0" xfId="0" applyFont="1" applyFill="1"/>
    <xf numFmtId="0" fontId="2" fillId="0" borderId="0" xfId="0" applyFont="1" applyFill="1"/>
    <xf numFmtId="0" fontId="4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164" fontId="3" fillId="0" borderId="3" xfId="0" applyNumberFormat="1" applyFont="1" applyFill="1" applyBorder="1" applyAlignment="1">
      <alignment vertical="center"/>
    </xf>
    <xf numFmtId="0" fontId="3" fillId="5" borderId="0" xfId="0" applyFont="1" applyFill="1"/>
    <xf numFmtId="164" fontId="3" fillId="5" borderId="3" xfId="0" applyNumberFormat="1" applyFont="1" applyFill="1" applyBorder="1" applyAlignment="1">
      <alignment vertical="center"/>
    </xf>
    <xf numFmtId="9" fontId="3" fillId="0" borderId="18" xfId="0" applyNumberFormat="1" applyFont="1" applyFill="1" applyBorder="1"/>
    <xf numFmtId="9" fontId="3" fillId="0" borderId="8" xfId="0" applyNumberFormat="1" applyFont="1" applyFill="1" applyBorder="1"/>
    <xf numFmtId="0" fontId="3" fillId="0" borderId="0" xfId="0" applyFont="1" applyFill="1"/>
    <xf numFmtId="0" fontId="3" fillId="0" borderId="0" xfId="0" applyFont="1"/>
    <xf numFmtId="0" fontId="3" fillId="0" borderId="0" xfId="0" applyFont="1" applyFill="1" applyBorder="1"/>
    <xf numFmtId="8" fontId="3" fillId="6" borderId="25" xfId="0" applyNumberFormat="1" applyFont="1" applyFill="1" applyBorder="1"/>
    <xf numFmtId="8" fontId="3" fillId="6" borderId="26" xfId="0" applyNumberFormat="1" applyFont="1" applyFill="1" applyBorder="1"/>
    <xf numFmtId="8" fontId="3" fillId="6" borderId="27" xfId="0" applyNumberFormat="1" applyFont="1" applyFill="1" applyBorder="1"/>
    <xf numFmtId="8" fontId="4" fillId="6" borderId="19" xfId="0" applyNumberFormat="1" applyFont="1" applyFill="1" applyBorder="1"/>
    <xf numFmtId="164" fontId="12" fillId="6" borderId="19" xfId="0" applyNumberFormat="1" applyFont="1" applyFill="1" applyBorder="1"/>
    <xf numFmtId="0" fontId="11" fillId="6" borderId="4" xfId="0" applyFont="1" applyFill="1" applyBorder="1" applyAlignment="1">
      <alignment horizontal="center" vertical="center" wrapText="1"/>
    </xf>
    <xf numFmtId="9" fontId="3" fillId="0" borderId="19" xfId="0" applyNumberFormat="1" applyFont="1" applyFill="1" applyBorder="1"/>
    <xf numFmtId="9" fontId="3" fillId="0" borderId="29" xfId="0" applyNumberFormat="1" applyFont="1" applyFill="1" applyBorder="1"/>
    <xf numFmtId="9" fontId="3" fillId="0" borderId="11" xfId="0" applyNumberFormat="1" applyFont="1" applyFill="1" applyBorder="1"/>
    <xf numFmtId="0" fontId="4" fillId="0" borderId="7" xfId="0" applyFont="1" applyFill="1" applyBorder="1" applyAlignment="1">
      <alignment horizontal="left" vertical="center" wrapText="1"/>
    </xf>
    <xf numFmtId="9" fontId="3" fillId="0" borderId="7" xfId="0" applyNumberFormat="1" applyFont="1" applyFill="1" applyBorder="1"/>
    <xf numFmtId="4" fontId="3" fillId="0" borderId="20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vertical="center"/>
    </xf>
    <xf numFmtId="4" fontId="3" fillId="0" borderId="0" xfId="0" applyNumberFormat="1" applyFont="1" applyFill="1"/>
    <xf numFmtId="4" fontId="3" fillId="0" borderId="18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3" fillId="0" borderId="19" xfId="0" applyNumberFormat="1" applyFont="1" applyFill="1" applyBorder="1"/>
    <xf numFmtId="4" fontId="3" fillId="0" borderId="29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  <xf numFmtId="4" fontId="3" fillId="0" borderId="18" xfId="0" applyNumberFormat="1" applyFont="1" applyFill="1" applyBorder="1"/>
    <xf numFmtId="4" fontId="3" fillId="0" borderId="8" xfId="0" applyNumberFormat="1" applyFont="1" applyFill="1" applyBorder="1"/>
    <xf numFmtId="4" fontId="3" fillId="0" borderId="29" xfId="0" applyNumberFormat="1" applyFont="1" applyFill="1" applyBorder="1"/>
    <xf numFmtId="4" fontId="13" fillId="0" borderId="19" xfId="0" applyNumberFormat="1" applyFont="1" applyFill="1" applyBorder="1"/>
    <xf numFmtId="4" fontId="3" fillId="0" borderId="7" xfId="0" applyNumberFormat="1" applyFont="1" applyFill="1" applyBorder="1" applyAlignment="1">
      <alignment vertical="center"/>
    </xf>
    <xf numFmtId="4" fontId="12" fillId="0" borderId="19" xfId="0" applyNumberFormat="1" applyFont="1" applyBorder="1"/>
    <xf numFmtId="4" fontId="3" fillId="0" borderId="0" xfId="0" applyNumberFormat="1" applyFont="1"/>
    <xf numFmtId="4" fontId="3" fillId="0" borderId="7" xfId="0" applyNumberFormat="1" applyFont="1" applyFill="1" applyBorder="1"/>
    <xf numFmtId="0" fontId="7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3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topLeftCell="A14" zoomScale="120" zoomScaleNormal="120" workbookViewId="0">
      <selection activeCell="B38" sqref="B38"/>
    </sheetView>
  </sheetViews>
  <sheetFormatPr defaultColWidth="9.140625" defaultRowHeight="15" x14ac:dyDescent="0.25"/>
  <cols>
    <col min="1" max="1" width="8.42578125" style="1" customWidth="1"/>
    <col min="2" max="2" width="56.85546875" style="1" customWidth="1"/>
    <col min="3" max="3" width="5.42578125" style="1" bestFit="1" customWidth="1"/>
    <col min="4" max="4" width="10.28515625" style="1" customWidth="1"/>
    <col min="5" max="5" width="11.7109375" style="1" customWidth="1"/>
    <col min="6" max="6" width="7.140625" style="1" customWidth="1"/>
    <col min="7" max="7" width="11.42578125" style="1" customWidth="1"/>
    <col min="8" max="8" width="14" style="1" customWidth="1"/>
    <col min="9" max="16384" width="9.140625" style="1"/>
  </cols>
  <sheetData>
    <row r="1" spans="1:8" ht="30" customHeight="1" x14ac:dyDescent="0.25">
      <c r="A1" s="18" t="s">
        <v>25</v>
      </c>
      <c r="B1" s="19"/>
      <c r="C1" s="2"/>
      <c r="D1" s="3"/>
      <c r="E1" s="4"/>
    </row>
    <row r="2" spans="1:8" ht="15.75" thickBot="1" x14ac:dyDescent="0.3">
      <c r="A2" s="20" t="s">
        <v>29</v>
      </c>
      <c r="B2" s="21"/>
      <c r="C2" s="22"/>
      <c r="D2" s="23"/>
      <c r="E2" s="21"/>
      <c r="F2" s="50"/>
      <c r="G2" s="50"/>
      <c r="H2" s="50"/>
    </row>
    <row r="3" spans="1:8" ht="34.5" thickBot="1" x14ac:dyDescent="0.3">
      <c r="A3" s="51" t="s">
        <v>0</v>
      </c>
      <c r="B3" s="52" t="s">
        <v>1</v>
      </c>
      <c r="C3" s="53" t="s">
        <v>30</v>
      </c>
      <c r="D3" s="54" t="s">
        <v>18</v>
      </c>
      <c r="E3" s="55" t="s">
        <v>2</v>
      </c>
      <c r="F3" s="56" t="s">
        <v>26</v>
      </c>
      <c r="G3" s="56" t="s">
        <v>27</v>
      </c>
      <c r="H3" s="71" t="s">
        <v>28</v>
      </c>
    </row>
    <row r="4" spans="1:8" ht="15.75" thickBot="1" x14ac:dyDescent="0.3">
      <c r="A4" s="47"/>
      <c r="B4" s="100" t="s">
        <v>35</v>
      </c>
      <c r="C4" s="48"/>
      <c r="D4" s="49"/>
      <c r="E4" s="49"/>
    </row>
    <row r="5" spans="1:8" x14ac:dyDescent="0.25">
      <c r="A5" s="43">
        <v>4</v>
      </c>
      <c r="B5" s="44" t="s">
        <v>3</v>
      </c>
      <c r="C5" s="104">
        <v>6</v>
      </c>
      <c r="D5" s="77">
        <v>0</v>
      </c>
      <c r="E5" s="84">
        <f>SUM(C5*D5)</f>
        <v>0</v>
      </c>
      <c r="F5" s="61">
        <v>0.21</v>
      </c>
      <c r="G5" s="89">
        <f>SUM(E5*F5)</f>
        <v>0</v>
      </c>
      <c r="H5" s="66">
        <f>SUM(E5+G5)</f>
        <v>0</v>
      </c>
    </row>
    <row r="6" spans="1:8" x14ac:dyDescent="0.25">
      <c r="A6" s="33">
        <v>5</v>
      </c>
      <c r="B6" s="34" t="s">
        <v>4</v>
      </c>
      <c r="C6" s="105">
        <v>6</v>
      </c>
      <c r="D6" s="78">
        <v>0</v>
      </c>
      <c r="E6" s="85">
        <f t="shared" ref="E6:E13" si="0">SUM(C6*D6)</f>
        <v>0</v>
      </c>
      <c r="F6" s="62">
        <v>0.21</v>
      </c>
      <c r="G6" s="90">
        <f t="shared" ref="G6:G14" si="1">SUM(E6*F6)</f>
        <v>0</v>
      </c>
      <c r="H6" s="67">
        <f t="shared" ref="H6:H14" si="2">SUM(E6+G6)</f>
        <v>0</v>
      </c>
    </row>
    <row r="7" spans="1:8" x14ac:dyDescent="0.25">
      <c r="A7" s="33">
        <v>12</v>
      </c>
      <c r="B7" s="36" t="s">
        <v>5</v>
      </c>
      <c r="C7" s="105">
        <v>36</v>
      </c>
      <c r="D7" s="78">
        <v>0</v>
      </c>
      <c r="E7" s="85">
        <f t="shared" si="0"/>
        <v>0</v>
      </c>
      <c r="F7" s="62">
        <v>0.21</v>
      </c>
      <c r="G7" s="90">
        <f t="shared" si="1"/>
        <v>0</v>
      </c>
      <c r="H7" s="67">
        <f t="shared" si="2"/>
        <v>0</v>
      </c>
    </row>
    <row r="8" spans="1:8" x14ac:dyDescent="0.25">
      <c r="A8" s="33">
        <v>13</v>
      </c>
      <c r="B8" s="36" t="s">
        <v>6</v>
      </c>
      <c r="C8" s="105">
        <v>30</v>
      </c>
      <c r="D8" s="78">
        <v>0</v>
      </c>
      <c r="E8" s="85">
        <f t="shared" si="0"/>
        <v>0</v>
      </c>
      <c r="F8" s="62">
        <v>0.21</v>
      </c>
      <c r="G8" s="90">
        <f t="shared" si="1"/>
        <v>0</v>
      </c>
      <c r="H8" s="67">
        <f t="shared" si="2"/>
        <v>0</v>
      </c>
    </row>
    <row r="9" spans="1:8" x14ac:dyDescent="0.25">
      <c r="A9" s="33">
        <v>14</v>
      </c>
      <c r="B9" s="36" t="s">
        <v>7</v>
      </c>
      <c r="C9" s="105">
        <v>6</v>
      </c>
      <c r="D9" s="78">
        <v>0</v>
      </c>
      <c r="E9" s="85">
        <f t="shared" si="0"/>
        <v>0</v>
      </c>
      <c r="F9" s="62">
        <v>0.21</v>
      </c>
      <c r="G9" s="90">
        <f t="shared" si="1"/>
        <v>0</v>
      </c>
      <c r="H9" s="67">
        <f t="shared" si="2"/>
        <v>0</v>
      </c>
    </row>
    <row r="10" spans="1:8" x14ac:dyDescent="0.25">
      <c r="A10" s="33">
        <v>15</v>
      </c>
      <c r="B10" s="36" t="s">
        <v>8</v>
      </c>
      <c r="C10" s="105">
        <v>12</v>
      </c>
      <c r="D10" s="78">
        <v>0</v>
      </c>
      <c r="E10" s="85">
        <f t="shared" si="0"/>
        <v>0</v>
      </c>
      <c r="F10" s="62">
        <v>0.21</v>
      </c>
      <c r="G10" s="90">
        <f t="shared" si="1"/>
        <v>0</v>
      </c>
      <c r="H10" s="67">
        <f t="shared" si="2"/>
        <v>0</v>
      </c>
    </row>
    <row r="11" spans="1:8" ht="29.25" customHeight="1" x14ac:dyDescent="0.25">
      <c r="A11" s="33">
        <v>18</v>
      </c>
      <c r="B11" s="36" t="s">
        <v>16</v>
      </c>
      <c r="C11" s="105">
        <v>6</v>
      </c>
      <c r="D11" s="78">
        <v>0</v>
      </c>
      <c r="E11" s="85">
        <f t="shared" si="0"/>
        <v>0</v>
      </c>
      <c r="F11" s="62">
        <v>0.21</v>
      </c>
      <c r="G11" s="90">
        <f t="shared" si="1"/>
        <v>0</v>
      </c>
      <c r="H11" s="67">
        <f t="shared" si="2"/>
        <v>0</v>
      </c>
    </row>
    <row r="12" spans="1:8" x14ac:dyDescent="0.25">
      <c r="A12" s="33">
        <v>27</v>
      </c>
      <c r="B12" s="36" t="s">
        <v>32</v>
      </c>
      <c r="C12" s="105">
        <v>18</v>
      </c>
      <c r="D12" s="82">
        <v>0</v>
      </c>
      <c r="E12" s="85">
        <f t="shared" ref="E12" si="3">SUM(C12*D12)</f>
        <v>0</v>
      </c>
      <c r="F12" s="62">
        <v>0.21</v>
      </c>
      <c r="G12" s="90">
        <f t="shared" ref="G12" si="4">SUM(E12*F12)</f>
        <v>0</v>
      </c>
      <c r="H12" s="68">
        <f t="shared" ref="H12" si="5">SUM(E12+G12)</f>
        <v>0</v>
      </c>
    </row>
    <row r="13" spans="1:8" ht="15.75" thickBot="1" x14ac:dyDescent="0.3">
      <c r="A13" s="97">
        <v>28</v>
      </c>
      <c r="B13" s="98" t="s">
        <v>33</v>
      </c>
      <c r="C13" s="106">
        <v>6</v>
      </c>
      <c r="D13" s="79">
        <v>0</v>
      </c>
      <c r="E13" s="87">
        <f t="shared" si="0"/>
        <v>0</v>
      </c>
      <c r="F13" s="73">
        <v>0.21</v>
      </c>
      <c r="G13" s="91">
        <f t="shared" si="1"/>
        <v>0</v>
      </c>
      <c r="H13" s="68">
        <f t="shared" si="2"/>
        <v>0</v>
      </c>
    </row>
    <row r="14" spans="1:8" ht="15.75" thickBot="1" x14ac:dyDescent="0.3">
      <c r="A14" s="110" t="s">
        <v>17</v>
      </c>
      <c r="B14" s="111"/>
      <c r="C14" s="102"/>
      <c r="D14" s="80"/>
      <c r="E14" s="88">
        <f>SUM(E5:E13)</f>
        <v>0</v>
      </c>
      <c r="F14" s="74">
        <v>0.21</v>
      </c>
      <c r="G14" s="86">
        <f t="shared" si="1"/>
        <v>0</v>
      </c>
      <c r="H14" s="69">
        <f t="shared" si="2"/>
        <v>0</v>
      </c>
    </row>
    <row r="15" spans="1:8" ht="15.75" thickBot="1" x14ac:dyDescent="0.3">
      <c r="A15" s="46"/>
      <c r="B15" s="101" t="s">
        <v>34</v>
      </c>
      <c r="C15" s="103"/>
      <c r="D15" s="81"/>
      <c r="E15" s="81"/>
      <c r="F15" s="65"/>
      <c r="G15" s="83"/>
      <c r="H15" s="63"/>
    </row>
    <row r="16" spans="1:8" x14ac:dyDescent="0.25">
      <c r="A16" s="43">
        <v>4</v>
      </c>
      <c r="B16" s="44" t="s">
        <v>3</v>
      </c>
      <c r="C16" s="104">
        <v>6</v>
      </c>
      <c r="D16" s="77">
        <v>0</v>
      </c>
      <c r="E16" s="84">
        <f t="shared" ref="E16:E24" si="6">SUM(C16*D16)</f>
        <v>0</v>
      </c>
      <c r="F16" s="61">
        <v>0.21</v>
      </c>
      <c r="G16" s="89">
        <f t="shared" ref="G16:G25" si="7">SUM(E16*F16)</f>
        <v>0</v>
      </c>
      <c r="H16" s="66">
        <f t="shared" ref="H16:H25" si="8">SUM(E16+G16)</f>
        <v>0</v>
      </c>
    </row>
    <row r="17" spans="1:8" x14ac:dyDescent="0.25">
      <c r="A17" s="33">
        <v>5</v>
      </c>
      <c r="B17" s="34" t="s">
        <v>4</v>
      </c>
      <c r="C17" s="105">
        <v>6</v>
      </c>
      <c r="D17" s="78">
        <v>0</v>
      </c>
      <c r="E17" s="85">
        <f t="shared" si="6"/>
        <v>0</v>
      </c>
      <c r="F17" s="62">
        <v>0.21</v>
      </c>
      <c r="G17" s="90">
        <f t="shared" si="7"/>
        <v>0</v>
      </c>
      <c r="H17" s="67">
        <f t="shared" si="8"/>
        <v>0</v>
      </c>
    </row>
    <row r="18" spans="1:8" x14ac:dyDescent="0.25">
      <c r="A18" s="33">
        <v>12</v>
      </c>
      <c r="B18" s="36" t="s">
        <v>5</v>
      </c>
      <c r="C18" s="105">
        <v>24</v>
      </c>
      <c r="D18" s="78">
        <v>0</v>
      </c>
      <c r="E18" s="85">
        <f t="shared" si="6"/>
        <v>0</v>
      </c>
      <c r="F18" s="62">
        <v>0.21</v>
      </c>
      <c r="G18" s="90">
        <f t="shared" si="7"/>
        <v>0</v>
      </c>
      <c r="H18" s="67">
        <f t="shared" si="8"/>
        <v>0</v>
      </c>
    </row>
    <row r="19" spans="1:8" x14ac:dyDescent="0.25">
      <c r="A19" s="33">
        <v>13</v>
      </c>
      <c r="B19" s="36" t="s">
        <v>6</v>
      </c>
      <c r="C19" s="105">
        <v>24</v>
      </c>
      <c r="D19" s="78">
        <v>0</v>
      </c>
      <c r="E19" s="85">
        <f t="shared" si="6"/>
        <v>0</v>
      </c>
      <c r="F19" s="62">
        <v>0.21</v>
      </c>
      <c r="G19" s="90">
        <f t="shared" si="7"/>
        <v>0</v>
      </c>
      <c r="H19" s="67">
        <f t="shared" si="8"/>
        <v>0</v>
      </c>
    </row>
    <row r="20" spans="1:8" x14ac:dyDescent="0.25">
      <c r="A20" s="33">
        <v>16</v>
      </c>
      <c r="B20" s="36" t="s">
        <v>14</v>
      </c>
      <c r="C20" s="105">
        <v>6</v>
      </c>
      <c r="D20" s="78">
        <v>0</v>
      </c>
      <c r="E20" s="85">
        <f t="shared" si="6"/>
        <v>0</v>
      </c>
      <c r="F20" s="62">
        <v>0.21</v>
      </c>
      <c r="G20" s="90">
        <f t="shared" si="7"/>
        <v>0</v>
      </c>
      <c r="H20" s="67">
        <f t="shared" si="8"/>
        <v>0</v>
      </c>
    </row>
    <row r="21" spans="1:8" ht="27.75" customHeight="1" x14ac:dyDescent="0.25">
      <c r="A21" s="33">
        <v>18</v>
      </c>
      <c r="B21" s="36" t="s">
        <v>16</v>
      </c>
      <c r="C21" s="105">
        <v>6</v>
      </c>
      <c r="D21" s="78">
        <v>0</v>
      </c>
      <c r="E21" s="85">
        <f t="shared" si="6"/>
        <v>0</v>
      </c>
      <c r="F21" s="62">
        <v>0.21</v>
      </c>
      <c r="G21" s="90">
        <f t="shared" si="7"/>
        <v>0</v>
      </c>
      <c r="H21" s="67">
        <f t="shared" si="8"/>
        <v>0</v>
      </c>
    </row>
    <row r="22" spans="1:8" x14ac:dyDescent="0.25">
      <c r="A22" s="33">
        <v>19</v>
      </c>
      <c r="B22" s="36" t="s">
        <v>15</v>
      </c>
      <c r="C22" s="105">
        <v>6</v>
      </c>
      <c r="D22" s="82">
        <v>0</v>
      </c>
      <c r="E22" s="85">
        <f t="shared" ref="E22" si="9">SUM(C22*D22)</f>
        <v>0</v>
      </c>
      <c r="F22" s="62">
        <v>0.21</v>
      </c>
      <c r="G22" s="90">
        <f t="shared" ref="G22" si="10">SUM(E22*F22)</f>
        <v>0</v>
      </c>
      <c r="H22" s="67">
        <f t="shared" ref="H22" si="11">SUM(E22+G22)</f>
        <v>0</v>
      </c>
    </row>
    <row r="23" spans="1:8" x14ac:dyDescent="0.25">
      <c r="A23" s="32">
        <v>27</v>
      </c>
      <c r="B23" s="75" t="s">
        <v>32</v>
      </c>
      <c r="C23" s="107">
        <v>18</v>
      </c>
      <c r="D23" s="78">
        <v>0</v>
      </c>
      <c r="E23" s="93">
        <f t="shared" si="6"/>
        <v>0</v>
      </c>
      <c r="F23" s="76">
        <v>0.21</v>
      </c>
      <c r="G23" s="96">
        <f t="shared" si="7"/>
        <v>0</v>
      </c>
      <c r="H23" s="68">
        <f t="shared" si="8"/>
        <v>0</v>
      </c>
    </row>
    <row r="24" spans="1:8" ht="15.75" thickBot="1" x14ac:dyDescent="0.3">
      <c r="A24" s="37">
        <v>29</v>
      </c>
      <c r="B24" s="99" t="s">
        <v>31</v>
      </c>
      <c r="C24" s="105">
        <v>6</v>
      </c>
      <c r="D24" s="82">
        <v>0</v>
      </c>
      <c r="E24" s="85">
        <f t="shared" si="6"/>
        <v>0</v>
      </c>
      <c r="F24" s="62">
        <v>0.21</v>
      </c>
      <c r="G24" s="90">
        <f t="shared" si="7"/>
        <v>0</v>
      </c>
      <c r="H24" s="68">
        <f t="shared" si="8"/>
        <v>0</v>
      </c>
    </row>
    <row r="25" spans="1:8" ht="15.75" thickBot="1" x14ac:dyDescent="0.3">
      <c r="A25" s="110" t="s">
        <v>17</v>
      </c>
      <c r="B25" s="111"/>
      <c r="C25" s="102"/>
      <c r="D25" s="80"/>
      <c r="E25" s="88">
        <f>SUM(E16:E24)</f>
        <v>0</v>
      </c>
      <c r="F25" s="74">
        <v>0.21</v>
      </c>
      <c r="G25" s="86">
        <f t="shared" si="7"/>
        <v>0</v>
      </c>
      <c r="H25" s="69">
        <f t="shared" si="8"/>
        <v>0</v>
      </c>
    </row>
    <row r="26" spans="1:8" ht="15.75" thickBot="1" x14ac:dyDescent="0.3">
      <c r="A26" s="46"/>
      <c r="B26" s="101" t="s">
        <v>36</v>
      </c>
      <c r="C26" s="103"/>
      <c r="D26" s="81"/>
      <c r="E26" s="81"/>
      <c r="F26" s="63"/>
      <c r="G26" s="83"/>
      <c r="H26" s="63"/>
    </row>
    <row r="27" spans="1:8" x14ac:dyDescent="0.25">
      <c r="A27" s="43">
        <v>4</v>
      </c>
      <c r="B27" s="45" t="s">
        <v>3</v>
      </c>
      <c r="C27" s="104">
        <v>6</v>
      </c>
      <c r="D27" s="77">
        <v>0</v>
      </c>
      <c r="E27" s="84">
        <f t="shared" ref="E27:E32" si="12">SUM(C27*D27)</f>
        <v>0</v>
      </c>
      <c r="F27" s="61">
        <v>0.21</v>
      </c>
      <c r="G27" s="89">
        <f t="shared" ref="G27:G37" si="13">SUM(E27*F27)</f>
        <v>0</v>
      </c>
      <c r="H27" s="66">
        <f t="shared" ref="H27:H35" si="14">SUM(E27+G27)</f>
        <v>0</v>
      </c>
    </row>
    <row r="28" spans="1:8" x14ac:dyDescent="0.25">
      <c r="A28" s="33">
        <v>5</v>
      </c>
      <c r="B28" s="40" t="s">
        <v>4</v>
      </c>
      <c r="C28" s="105">
        <v>6</v>
      </c>
      <c r="D28" s="78">
        <v>0</v>
      </c>
      <c r="E28" s="85">
        <f t="shared" si="12"/>
        <v>0</v>
      </c>
      <c r="F28" s="62">
        <v>0.21</v>
      </c>
      <c r="G28" s="90">
        <f t="shared" si="13"/>
        <v>0</v>
      </c>
      <c r="H28" s="67">
        <f t="shared" si="14"/>
        <v>0</v>
      </c>
    </row>
    <row r="29" spans="1:8" x14ac:dyDescent="0.25">
      <c r="A29" s="33">
        <v>12</v>
      </c>
      <c r="B29" s="36" t="s">
        <v>5</v>
      </c>
      <c r="C29" s="105">
        <v>30</v>
      </c>
      <c r="D29" s="78">
        <v>0</v>
      </c>
      <c r="E29" s="85">
        <f t="shared" si="12"/>
        <v>0</v>
      </c>
      <c r="F29" s="62">
        <v>0.21</v>
      </c>
      <c r="G29" s="90">
        <f t="shared" si="13"/>
        <v>0</v>
      </c>
      <c r="H29" s="67">
        <f t="shared" si="14"/>
        <v>0</v>
      </c>
    </row>
    <row r="30" spans="1:8" x14ac:dyDescent="0.25">
      <c r="A30" s="33">
        <v>13</v>
      </c>
      <c r="B30" s="36" t="s">
        <v>6</v>
      </c>
      <c r="C30" s="105">
        <v>24</v>
      </c>
      <c r="D30" s="78">
        <v>0</v>
      </c>
      <c r="E30" s="85">
        <f t="shared" si="12"/>
        <v>0</v>
      </c>
      <c r="F30" s="62">
        <v>0.21</v>
      </c>
      <c r="G30" s="90">
        <f t="shared" si="13"/>
        <v>0</v>
      </c>
      <c r="H30" s="67">
        <f t="shared" si="14"/>
        <v>0</v>
      </c>
    </row>
    <row r="31" spans="1:8" x14ac:dyDescent="0.25">
      <c r="A31" s="33">
        <v>15</v>
      </c>
      <c r="B31" s="36" t="s">
        <v>8</v>
      </c>
      <c r="C31" s="105">
        <v>12</v>
      </c>
      <c r="D31" s="78">
        <v>0</v>
      </c>
      <c r="E31" s="85">
        <f t="shared" si="12"/>
        <v>0</v>
      </c>
      <c r="F31" s="62">
        <v>0.21</v>
      </c>
      <c r="G31" s="90">
        <f t="shared" si="13"/>
        <v>0</v>
      </c>
      <c r="H31" s="67">
        <f t="shared" si="14"/>
        <v>0</v>
      </c>
    </row>
    <row r="32" spans="1:8" ht="30.75" customHeight="1" x14ac:dyDescent="0.25">
      <c r="A32" s="33">
        <v>18</v>
      </c>
      <c r="B32" s="36" t="s">
        <v>24</v>
      </c>
      <c r="C32" s="105">
        <v>6</v>
      </c>
      <c r="D32" s="78">
        <v>0</v>
      </c>
      <c r="E32" s="85">
        <f t="shared" si="12"/>
        <v>0</v>
      </c>
      <c r="F32" s="62">
        <v>0.21</v>
      </c>
      <c r="G32" s="90">
        <f t="shared" si="13"/>
        <v>0</v>
      </c>
      <c r="H32" s="67">
        <f t="shared" si="14"/>
        <v>0</v>
      </c>
    </row>
    <row r="33" spans="1:10" x14ac:dyDescent="0.25">
      <c r="A33" s="33">
        <v>27</v>
      </c>
      <c r="B33" s="36" t="s">
        <v>32</v>
      </c>
      <c r="C33" s="105">
        <v>18</v>
      </c>
      <c r="D33" s="82">
        <v>0</v>
      </c>
      <c r="E33" s="85">
        <f t="shared" ref="E33:E34" si="15">SUM(C33*D33)</f>
        <v>0</v>
      </c>
      <c r="F33" s="62">
        <v>0.21</v>
      </c>
      <c r="G33" s="90">
        <f t="shared" ref="G33:G34" si="16">SUM(E33*F33)</f>
        <v>0</v>
      </c>
      <c r="H33" s="67">
        <f t="shared" ref="H33:H34" si="17">SUM(E33+G33)</f>
        <v>0</v>
      </c>
    </row>
    <row r="34" spans="1:10" ht="15.75" thickBot="1" x14ac:dyDescent="0.3">
      <c r="A34" s="97">
        <v>28</v>
      </c>
      <c r="B34" s="98" t="s">
        <v>33</v>
      </c>
      <c r="C34" s="106">
        <v>6</v>
      </c>
      <c r="D34" s="79">
        <v>0</v>
      </c>
      <c r="E34" s="87">
        <f t="shared" si="15"/>
        <v>0</v>
      </c>
      <c r="F34" s="73">
        <v>0.21</v>
      </c>
      <c r="G34" s="91">
        <f t="shared" si="16"/>
        <v>0</v>
      </c>
      <c r="H34" s="68">
        <f t="shared" si="17"/>
        <v>0</v>
      </c>
    </row>
    <row r="35" spans="1:10" ht="15.75" thickBot="1" x14ac:dyDescent="0.3">
      <c r="A35" s="110" t="s">
        <v>17</v>
      </c>
      <c r="B35" s="111"/>
      <c r="C35" s="57"/>
      <c r="D35" s="58"/>
      <c r="E35" s="88">
        <f>SUM(E27:E34)</f>
        <v>0</v>
      </c>
      <c r="F35" s="74">
        <v>0.21</v>
      </c>
      <c r="G35" s="86">
        <f t="shared" si="13"/>
        <v>0</v>
      </c>
      <c r="H35" s="69">
        <f t="shared" si="14"/>
        <v>0</v>
      </c>
      <c r="J35" s="17"/>
    </row>
    <row r="36" spans="1:10" ht="15.75" thickBot="1" x14ac:dyDescent="0.3">
      <c r="A36" s="41"/>
      <c r="B36" s="39"/>
      <c r="C36" s="39"/>
      <c r="D36" s="63"/>
      <c r="E36" s="83"/>
      <c r="F36" s="63"/>
      <c r="G36" s="83"/>
      <c r="H36" s="63"/>
    </row>
    <row r="37" spans="1:10" ht="15.75" thickBot="1" x14ac:dyDescent="0.3">
      <c r="A37" s="35"/>
      <c r="B37" s="42" t="s">
        <v>37</v>
      </c>
      <c r="C37" s="38"/>
      <c r="D37" s="63"/>
      <c r="E37" s="94">
        <f>SUM(E14+E25+E35)</f>
        <v>0</v>
      </c>
      <c r="F37" s="72">
        <v>0.21</v>
      </c>
      <c r="G37" s="92">
        <f t="shared" si="13"/>
        <v>0</v>
      </c>
      <c r="H37" s="70">
        <f>SUM(H14+H25+H35)</f>
        <v>0</v>
      </c>
    </row>
    <row r="38" spans="1:10" x14ac:dyDescent="0.25">
      <c r="D38" s="64"/>
      <c r="E38" s="95"/>
      <c r="F38" s="64"/>
      <c r="G38" s="64"/>
      <c r="H38" s="64"/>
    </row>
    <row r="39" spans="1:10" hidden="1" x14ac:dyDescent="0.25">
      <c r="A39" s="20" t="s">
        <v>19</v>
      </c>
      <c r="B39" s="21"/>
      <c r="C39" s="22"/>
      <c r="D39" s="59"/>
      <c r="E39" s="21"/>
      <c r="F39" s="64"/>
      <c r="G39" s="64"/>
      <c r="H39" s="64"/>
    </row>
    <row r="40" spans="1:10" ht="15.75" hidden="1" thickBot="1" x14ac:dyDescent="0.3">
      <c r="A40" s="9"/>
      <c r="B40" s="10" t="s">
        <v>23</v>
      </c>
      <c r="C40" s="11"/>
      <c r="D40" s="12"/>
      <c r="E40" s="12"/>
      <c r="F40" s="64"/>
      <c r="G40" s="64"/>
      <c r="H40" s="64"/>
    </row>
    <row r="41" spans="1:10" hidden="1" x14ac:dyDescent="0.25">
      <c r="A41" s="13" t="s">
        <v>10</v>
      </c>
      <c r="B41" s="14" t="s">
        <v>11</v>
      </c>
      <c r="C41" s="15">
        <v>16</v>
      </c>
      <c r="D41" s="25"/>
      <c r="E41" s="16" t="e">
        <f>C41*#REF!</f>
        <v>#REF!</v>
      </c>
      <c r="F41" s="64"/>
      <c r="G41" s="64"/>
      <c r="H41" s="64"/>
    </row>
    <row r="42" spans="1:10" hidden="1" x14ac:dyDescent="0.25">
      <c r="A42" s="13" t="s">
        <v>12</v>
      </c>
      <c r="B42" s="14" t="s">
        <v>13</v>
      </c>
      <c r="C42" s="15">
        <v>8</v>
      </c>
      <c r="D42" s="25"/>
      <c r="E42" s="16" t="e">
        <f>C42*#REF!</f>
        <v>#REF!</v>
      </c>
      <c r="F42" s="64"/>
      <c r="G42" s="64"/>
      <c r="H42" s="64"/>
    </row>
    <row r="43" spans="1:10" ht="15.75" hidden="1" thickBot="1" x14ac:dyDescent="0.3">
      <c r="A43" s="5"/>
      <c r="B43" s="6" t="s">
        <v>22</v>
      </c>
      <c r="C43" s="7"/>
      <c r="D43" s="8"/>
      <c r="E43" s="8"/>
      <c r="F43" s="64"/>
      <c r="G43" s="64"/>
      <c r="H43" s="64"/>
    </row>
    <row r="44" spans="1:10" hidden="1" x14ac:dyDescent="0.25">
      <c r="A44" s="13">
        <v>27</v>
      </c>
      <c r="B44" s="14" t="s">
        <v>9</v>
      </c>
      <c r="C44" s="15">
        <v>24</v>
      </c>
      <c r="D44" s="25"/>
      <c r="E44" s="16" t="e">
        <f>C44*#REF!</f>
        <v>#REF!</v>
      </c>
      <c r="F44" s="64"/>
      <c r="G44" s="64"/>
      <c r="H44" s="64"/>
    </row>
    <row r="45" spans="1:10" hidden="1" x14ac:dyDescent="0.25">
      <c r="A45" s="13" t="s">
        <v>10</v>
      </c>
      <c r="B45" s="14" t="s">
        <v>11</v>
      </c>
      <c r="C45" s="15">
        <v>24</v>
      </c>
      <c r="D45" s="25"/>
      <c r="E45" s="16" t="e">
        <f>C45*#REF!</f>
        <v>#REF!</v>
      </c>
      <c r="F45" s="64"/>
      <c r="G45" s="64"/>
      <c r="H45" s="64"/>
    </row>
    <row r="46" spans="1:10" ht="15.75" hidden="1" thickBot="1" x14ac:dyDescent="0.3">
      <c r="A46" s="5"/>
      <c r="B46" s="6" t="s">
        <v>21</v>
      </c>
      <c r="C46" s="7"/>
      <c r="D46" s="8"/>
      <c r="E46" s="8"/>
      <c r="F46" s="64"/>
      <c r="G46" s="64"/>
      <c r="H46" s="64"/>
    </row>
    <row r="47" spans="1:10" hidden="1" x14ac:dyDescent="0.25">
      <c r="A47" s="13" t="s">
        <v>10</v>
      </c>
      <c r="B47" s="14" t="s">
        <v>11</v>
      </c>
      <c r="C47" s="15">
        <v>16</v>
      </c>
      <c r="D47" s="25"/>
      <c r="E47" s="16" t="e">
        <f>C47*#REF!</f>
        <v>#REF!</v>
      </c>
      <c r="F47" s="64"/>
      <c r="G47" s="64"/>
      <c r="H47" s="64"/>
    </row>
    <row r="48" spans="1:10" hidden="1" x14ac:dyDescent="0.25">
      <c r="A48" s="31" t="s">
        <v>12</v>
      </c>
      <c r="B48" s="30" t="s">
        <v>13</v>
      </c>
      <c r="C48" s="29">
        <v>8</v>
      </c>
      <c r="D48" s="26"/>
      <c r="E48" s="28" t="e">
        <f>C48*#REF!</f>
        <v>#REF!</v>
      </c>
      <c r="F48" s="64"/>
      <c r="G48" s="64"/>
      <c r="H48" s="64"/>
    </row>
    <row r="49" spans="1:8" ht="15.75" hidden="1" thickBot="1" x14ac:dyDescent="0.3">
      <c r="A49" s="108" t="s">
        <v>20</v>
      </c>
      <c r="B49" s="109"/>
      <c r="C49" s="24"/>
      <c r="D49" s="60"/>
      <c r="E49" s="27" t="e">
        <f>SUM(E41+E42+E44+E45+E47+E48)</f>
        <v>#REF!</v>
      </c>
      <c r="F49" s="64"/>
      <c r="G49" s="64"/>
      <c r="H49" s="64"/>
    </row>
    <row r="50" spans="1:8" x14ac:dyDescent="0.25">
      <c r="D50" s="64"/>
      <c r="E50" s="64"/>
      <c r="F50" s="64"/>
      <c r="G50" s="64"/>
      <c r="H50" s="64"/>
    </row>
    <row r="51" spans="1:8" x14ac:dyDescent="0.25">
      <c r="D51" s="64"/>
      <c r="E51" s="64"/>
      <c r="F51" s="64"/>
      <c r="G51" s="64"/>
      <c r="H51" s="64"/>
    </row>
    <row r="52" spans="1:8" x14ac:dyDescent="0.25">
      <c r="D52" s="64"/>
      <c r="E52" s="64"/>
      <c r="F52" s="64"/>
      <c r="G52" s="64"/>
      <c r="H52" s="64"/>
    </row>
    <row r="53" spans="1:8" x14ac:dyDescent="0.25">
      <c r="D53" s="64"/>
      <c r="E53" s="64"/>
      <c r="F53" s="64"/>
      <c r="G53" s="64"/>
      <c r="H53" s="64"/>
    </row>
    <row r="54" spans="1:8" x14ac:dyDescent="0.25">
      <c r="D54" s="64"/>
      <c r="E54" s="64"/>
      <c r="F54" s="64"/>
      <c r="G54" s="64"/>
      <c r="H54" s="64"/>
    </row>
    <row r="55" spans="1:8" x14ac:dyDescent="0.25">
      <c r="D55" s="64"/>
      <c r="E55" s="64"/>
      <c r="F55" s="64"/>
      <c r="G55" s="64"/>
      <c r="H55" s="64"/>
    </row>
    <row r="56" spans="1:8" x14ac:dyDescent="0.25">
      <c r="D56" s="64"/>
      <c r="E56" s="64"/>
      <c r="F56" s="64"/>
      <c r="G56" s="64"/>
      <c r="H56" s="64"/>
    </row>
    <row r="57" spans="1:8" x14ac:dyDescent="0.25">
      <c r="D57" s="64"/>
      <c r="E57" s="64"/>
      <c r="F57" s="64"/>
      <c r="G57" s="64"/>
      <c r="H57" s="64"/>
    </row>
    <row r="58" spans="1:8" x14ac:dyDescent="0.25">
      <c r="D58" s="64"/>
      <c r="E58" s="64"/>
      <c r="F58" s="64"/>
      <c r="G58" s="64"/>
      <c r="H58" s="64"/>
    </row>
    <row r="59" spans="1:8" x14ac:dyDescent="0.25">
      <c r="D59" s="64"/>
      <c r="E59" s="64"/>
      <c r="F59" s="64"/>
      <c r="G59" s="64"/>
      <c r="H59" s="64"/>
    </row>
    <row r="60" spans="1:8" x14ac:dyDescent="0.25">
      <c r="D60" s="64"/>
      <c r="E60" s="64"/>
      <c r="F60" s="64"/>
      <c r="G60" s="64"/>
      <c r="H60" s="64"/>
    </row>
    <row r="61" spans="1:8" x14ac:dyDescent="0.25">
      <c r="D61" s="64"/>
      <c r="E61" s="64"/>
      <c r="F61" s="64"/>
      <c r="G61" s="64"/>
      <c r="H61" s="64"/>
    </row>
    <row r="62" spans="1:8" x14ac:dyDescent="0.25">
      <c r="D62" s="64"/>
      <c r="E62" s="64"/>
      <c r="F62" s="64"/>
      <c r="G62" s="64"/>
      <c r="H62" s="64"/>
    </row>
    <row r="63" spans="1:8" x14ac:dyDescent="0.25">
      <c r="D63" s="64"/>
      <c r="E63" s="64"/>
      <c r="F63" s="64"/>
      <c r="G63" s="64"/>
      <c r="H63" s="64"/>
    </row>
    <row r="64" spans="1:8" x14ac:dyDescent="0.25">
      <c r="D64" s="64"/>
      <c r="E64" s="64"/>
      <c r="F64" s="64"/>
      <c r="G64" s="64"/>
      <c r="H64" s="64"/>
    </row>
    <row r="65" spans="4:8" x14ac:dyDescent="0.25">
      <c r="D65" s="64"/>
      <c r="E65" s="64"/>
      <c r="F65" s="64"/>
      <c r="G65" s="64"/>
      <c r="H65" s="64"/>
    </row>
    <row r="66" spans="4:8" x14ac:dyDescent="0.25">
      <c r="D66" s="64"/>
      <c r="E66" s="64"/>
      <c r="F66" s="64"/>
      <c r="G66" s="64"/>
      <c r="H66" s="64"/>
    </row>
    <row r="67" spans="4:8" x14ac:dyDescent="0.25">
      <c r="D67" s="64"/>
      <c r="E67" s="64"/>
      <c r="F67" s="64"/>
      <c r="G67" s="64"/>
      <c r="H67" s="64"/>
    </row>
    <row r="68" spans="4:8" x14ac:dyDescent="0.25">
      <c r="D68" s="64"/>
      <c r="E68" s="64"/>
      <c r="F68" s="64"/>
      <c r="G68" s="64"/>
      <c r="H68" s="64"/>
    </row>
    <row r="69" spans="4:8" x14ac:dyDescent="0.25">
      <c r="D69" s="64"/>
      <c r="E69" s="64"/>
      <c r="F69" s="64"/>
      <c r="G69" s="64"/>
      <c r="H69" s="64"/>
    </row>
    <row r="70" spans="4:8" x14ac:dyDescent="0.25">
      <c r="D70" s="64"/>
      <c r="E70" s="64"/>
      <c r="F70" s="64"/>
      <c r="G70" s="64"/>
      <c r="H70" s="64"/>
    </row>
    <row r="71" spans="4:8" x14ac:dyDescent="0.25">
      <c r="D71" s="64"/>
      <c r="E71" s="64"/>
      <c r="F71" s="64"/>
      <c r="G71" s="64"/>
      <c r="H71" s="64"/>
    </row>
    <row r="72" spans="4:8" x14ac:dyDescent="0.25">
      <c r="D72" s="64"/>
      <c r="E72" s="64"/>
      <c r="F72" s="64"/>
      <c r="G72" s="64"/>
      <c r="H72" s="64"/>
    </row>
    <row r="73" spans="4:8" x14ac:dyDescent="0.25">
      <c r="D73" s="64"/>
      <c r="E73" s="64"/>
      <c r="F73" s="64"/>
      <c r="G73" s="64"/>
      <c r="H73" s="64"/>
    </row>
    <row r="74" spans="4:8" x14ac:dyDescent="0.25">
      <c r="D74" s="64"/>
      <c r="E74" s="64"/>
      <c r="F74" s="64"/>
      <c r="G74" s="64"/>
      <c r="H74" s="64"/>
    </row>
    <row r="75" spans="4:8" x14ac:dyDescent="0.25">
      <c r="D75" s="64"/>
      <c r="E75" s="64"/>
      <c r="F75" s="64"/>
      <c r="G75" s="64"/>
      <c r="H75" s="64"/>
    </row>
    <row r="76" spans="4:8" x14ac:dyDescent="0.25">
      <c r="D76" s="64"/>
      <c r="E76" s="64"/>
      <c r="F76" s="64"/>
      <c r="G76" s="64"/>
      <c r="H76" s="64"/>
    </row>
    <row r="77" spans="4:8" x14ac:dyDescent="0.25">
      <c r="D77" s="64"/>
      <c r="E77" s="64"/>
      <c r="F77" s="64"/>
      <c r="G77" s="64"/>
      <c r="H77" s="64"/>
    </row>
    <row r="78" spans="4:8" x14ac:dyDescent="0.25">
      <c r="D78" s="64"/>
      <c r="E78" s="64"/>
      <c r="F78" s="64"/>
      <c r="G78" s="64"/>
      <c r="H78" s="64"/>
    </row>
    <row r="79" spans="4:8" x14ac:dyDescent="0.25">
      <c r="D79" s="64"/>
      <c r="E79" s="64"/>
      <c r="F79" s="64"/>
      <c r="G79" s="64"/>
      <c r="H79" s="64"/>
    </row>
    <row r="80" spans="4:8" x14ac:dyDescent="0.25">
      <c r="D80" s="64"/>
      <c r="E80" s="64"/>
      <c r="F80" s="64"/>
      <c r="G80" s="64"/>
      <c r="H80" s="64"/>
    </row>
    <row r="81" spans="4:8" x14ac:dyDescent="0.25">
      <c r="D81" s="64"/>
      <c r="E81" s="64"/>
      <c r="F81" s="64"/>
      <c r="G81" s="64"/>
      <c r="H81" s="64"/>
    </row>
    <row r="82" spans="4:8" x14ac:dyDescent="0.25">
      <c r="D82" s="64"/>
      <c r="E82" s="64"/>
      <c r="F82" s="64"/>
      <c r="G82" s="64"/>
      <c r="H82" s="64"/>
    </row>
    <row r="83" spans="4:8" x14ac:dyDescent="0.25">
      <c r="D83" s="64"/>
      <c r="E83" s="64"/>
      <c r="F83" s="64"/>
      <c r="G83" s="64"/>
      <c r="H83" s="64"/>
    </row>
    <row r="84" spans="4:8" x14ac:dyDescent="0.25">
      <c r="D84" s="64"/>
      <c r="E84" s="64"/>
      <c r="F84" s="64"/>
      <c r="G84" s="64"/>
      <c r="H84" s="64"/>
    </row>
    <row r="85" spans="4:8" x14ac:dyDescent="0.25">
      <c r="D85" s="64"/>
      <c r="E85" s="64"/>
      <c r="F85" s="64"/>
      <c r="G85" s="64"/>
      <c r="H85" s="64"/>
    </row>
    <row r="86" spans="4:8" x14ac:dyDescent="0.25">
      <c r="D86" s="64"/>
      <c r="E86" s="64"/>
      <c r="F86" s="64"/>
      <c r="G86" s="64"/>
      <c r="H86" s="64"/>
    </row>
    <row r="87" spans="4:8" x14ac:dyDescent="0.25">
      <c r="D87" s="64"/>
      <c r="E87" s="64"/>
      <c r="F87" s="64"/>
      <c r="G87" s="64"/>
      <c r="H87" s="64"/>
    </row>
    <row r="88" spans="4:8" x14ac:dyDescent="0.25">
      <c r="D88" s="64"/>
      <c r="E88" s="64"/>
      <c r="F88" s="64"/>
      <c r="G88" s="64"/>
      <c r="H88" s="64"/>
    </row>
    <row r="89" spans="4:8" x14ac:dyDescent="0.25">
      <c r="D89" s="64"/>
      <c r="E89" s="64"/>
      <c r="F89" s="64"/>
      <c r="G89" s="64"/>
      <c r="H89" s="64"/>
    </row>
    <row r="90" spans="4:8" x14ac:dyDescent="0.25">
      <c r="D90" s="64"/>
      <c r="E90" s="64"/>
      <c r="F90" s="64"/>
      <c r="G90" s="64"/>
      <c r="H90" s="64"/>
    </row>
    <row r="91" spans="4:8" x14ac:dyDescent="0.25">
      <c r="D91" s="64"/>
      <c r="E91" s="64"/>
      <c r="F91" s="64"/>
      <c r="G91" s="64"/>
      <c r="H91" s="64"/>
    </row>
    <row r="92" spans="4:8" x14ac:dyDescent="0.25">
      <c r="D92" s="64"/>
      <c r="E92" s="64"/>
      <c r="F92" s="64"/>
      <c r="G92" s="64"/>
      <c r="H92" s="64"/>
    </row>
    <row r="93" spans="4:8" x14ac:dyDescent="0.25">
      <c r="D93" s="64"/>
      <c r="E93" s="64"/>
      <c r="F93" s="64"/>
      <c r="G93" s="64"/>
      <c r="H93" s="64"/>
    </row>
    <row r="94" spans="4:8" x14ac:dyDescent="0.25">
      <c r="D94" s="64"/>
      <c r="E94" s="64"/>
      <c r="F94" s="64"/>
      <c r="G94" s="64"/>
      <c r="H94" s="64"/>
    </row>
    <row r="95" spans="4:8" x14ac:dyDescent="0.25">
      <c r="D95" s="64"/>
      <c r="E95" s="64"/>
      <c r="F95" s="64"/>
      <c r="G95" s="64"/>
      <c r="H95" s="64"/>
    </row>
    <row r="96" spans="4:8" x14ac:dyDescent="0.25">
      <c r="D96" s="64"/>
      <c r="E96" s="64"/>
      <c r="F96" s="64"/>
      <c r="G96" s="64"/>
      <c r="H96" s="64"/>
    </row>
    <row r="97" spans="4:8" x14ac:dyDescent="0.25">
      <c r="D97" s="64"/>
      <c r="E97" s="64"/>
      <c r="F97" s="64"/>
      <c r="G97" s="64"/>
      <c r="H97" s="64"/>
    </row>
    <row r="98" spans="4:8" x14ac:dyDescent="0.25">
      <c r="D98" s="64"/>
      <c r="E98" s="64"/>
      <c r="F98" s="64"/>
      <c r="G98" s="64"/>
      <c r="H98" s="64"/>
    </row>
    <row r="99" spans="4:8" x14ac:dyDescent="0.25">
      <c r="D99" s="64"/>
      <c r="E99" s="64"/>
      <c r="F99" s="64"/>
      <c r="G99" s="64"/>
      <c r="H99" s="64"/>
    </row>
    <row r="100" spans="4:8" x14ac:dyDescent="0.25">
      <c r="D100" s="64"/>
      <c r="E100" s="64"/>
      <c r="F100" s="64"/>
      <c r="G100" s="64"/>
      <c r="H100" s="64"/>
    </row>
    <row r="101" spans="4:8" x14ac:dyDescent="0.25">
      <c r="D101" s="64"/>
      <c r="E101" s="64"/>
      <c r="F101" s="64"/>
      <c r="G101" s="64"/>
      <c r="H101" s="64"/>
    </row>
    <row r="102" spans="4:8" x14ac:dyDescent="0.25">
      <c r="D102" s="64"/>
      <c r="E102" s="64"/>
      <c r="F102" s="64"/>
      <c r="G102" s="64"/>
      <c r="H102" s="64"/>
    </row>
    <row r="103" spans="4:8" x14ac:dyDescent="0.25">
      <c r="D103" s="64"/>
      <c r="E103" s="64"/>
      <c r="F103" s="64"/>
      <c r="G103" s="64"/>
      <c r="H103" s="64"/>
    </row>
    <row r="104" spans="4:8" x14ac:dyDescent="0.25">
      <c r="D104" s="64"/>
      <c r="E104" s="64"/>
      <c r="F104" s="64"/>
      <c r="G104" s="64"/>
      <c r="H104" s="64"/>
    </row>
    <row r="105" spans="4:8" x14ac:dyDescent="0.25">
      <c r="D105" s="64"/>
      <c r="E105" s="64"/>
      <c r="F105" s="64"/>
      <c r="G105" s="64"/>
      <c r="H105" s="64"/>
    </row>
  </sheetData>
  <protectedRanges>
    <protectedRange sqref="D5:D13 D27:D34 D16:D24" name="Oblast2"/>
    <protectedRange sqref="D5:D13 D27:D34 D16:D24" name="Oblast1"/>
    <protectedRange sqref="D41:D42" name="Oblast2_1"/>
    <protectedRange sqref="D41:D42" name="Oblast1_1"/>
  </protectedRanges>
  <mergeCells count="4">
    <mergeCell ref="A49:B49"/>
    <mergeCell ref="A14:B14"/>
    <mergeCell ref="A25:B25"/>
    <mergeCell ref="A35:B35"/>
  </mergeCells>
  <pageMargins left="0.70866141732283472" right="0.70866141732283472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vchod G (6 podlaží)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Hejl Jaromír</cp:lastModifiedBy>
  <cp:lastPrinted>2020-01-27T11:28:16Z</cp:lastPrinted>
  <dcterms:created xsi:type="dcterms:W3CDTF">2019-03-26T07:52:25Z</dcterms:created>
  <dcterms:modified xsi:type="dcterms:W3CDTF">2021-04-15T09:32:16Z</dcterms:modified>
</cp:coreProperties>
</file>