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35C63744-483C-4D5E-8730-57B4BE37E444}" xr6:coauthVersionLast="3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pecifikace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 s="1"/>
  <c r="H16" i="1"/>
  <c r="G11" i="1" l="1"/>
  <c r="I11" i="1" s="1"/>
  <c r="H11" i="1"/>
  <c r="G22" i="1"/>
  <c r="I22" i="1" s="1"/>
  <c r="H22" i="1"/>
  <c r="G21" i="1"/>
  <c r="I21" i="1" s="1"/>
  <c r="H21" i="1"/>
  <c r="G20" i="1"/>
  <c r="I20" i="1" s="1"/>
  <c r="H20" i="1"/>
  <c r="G19" i="1"/>
  <c r="I19" i="1" s="1"/>
  <c r="H19" i="1"/>
  <c r="H7" i="1"/>
  <c r="G7" i="1"/>
  <c r="I7" i="1" s="1"/>
  <c r="G31" i="1" l="1"/>
  <c r="I31" i="1" s="1"/>
  <c r="G30" i="1"/>
  <c r="I30" i="1" s="1"/>
  <c r="G29" i="1"/>
  <c r="G28" i="1"/>
  <c r="I28" i="1" s="1"/>
  <c r="G27" i="1"/>
  <c r="I27" i="1" s="1"/>
  <c r="G26" i="1"/>
  <c r="I26" i="1" s="1"/>
  <c r="G25" i="1"/>
  <c r="I25" i="1" s="1"/>
  <c r="G23" i="1"/>
  <c r="I23" i="1" s="1"/>
  <c r="G18" i="1"/>
  <c r="I18" i="1" s="1"/>
  <c r="G17" i="1"/>
  <c r="I17" i="1" s="1"/>
  <c r="G15" i="1"/>
  <c r="G14" i="1"/>
  <c r="I14" i="1" s="1"/>
  <c r="G12" i="1"/>
  <c r="I12" i="1" s="1"/>
  <c r="G10" i="1"/>
  <c r="I10" i="1" s="1"/>
  <c r="G6" i="1"/>
  <c r="I6" i="1" s="1"/>
  <c r="H31" i="1"/>
  <c r="H30" i="1"/>
  <c r="H29" i="1"/>
  <c r="H28" i="1"/>
  <c r="H27" i="1"/>
  <c r="H26" i="1"/>
  <c r="H25" i="1"/>
  <c r="H23" i="1"/>
  <c r="H18" i="1"/>
  <c r="H17" i="1"/>
  <c r="H15" i="1"/>
  <c r="H14" i="1"/>
  <c r="H12" i="1"/>
  <c r="H10" i="1"/>
  <c r="H6" i="1"/>
  <c r="I29" i="1"/>
  <c r="I15" i="1"/>
  <c r="H33" i="1" l="1"/>
  <c r="H34" i="1"/>
</calcChain>
</file>

<file path=xl/sharedStrings.xml><?xml version="1.0" encoding="utf-8"?>
<sst xmlns="http://schemas.openxmlformats.org/spreadsheetml/2006/main" count="71" uniqueCount="51">
  <si>
    <t>Položka</t>
  </si>
  <si>
    <t>Specifikace</t>
  </si>
  <si>
    <t>Jednotka</t>
  </si>
  <si>
    <t>bez DPH</t>
  </si>
  <si>
    <t>DPH v %</t>
  </si>
  <si>
    <t>včetně DPH</t>
  </si>
  <si>
    <t>licence</t>
  </si>
  <si>
    <t>služba/hod</t>
  </si>
  <si>
    <t>služba/den</t>
  </si>
  <si>
    <t>Konzultační a poradenské služby související s uplatněním produktů v prostředí zadavatele – desktopy.</t>
  </si>
  <si>
    <t>Název uchazeče:</t>
  </si>
  <si>
    <t>IČ:</t>
  </si>
  <si>
    <t>V:</t>
  </si>
  <si>
    <t>Telefonické konzultace v oblasti
technické podpory produktů -
Technická Hotline.</t>
  </si>
  <si>
    <t>Sídlo:</t>
  </si>
  <si>
    <t>Nabídková celková cena za rok v Kč bez DPH pro účely hodnocení:</t>
  </si>
  <si>
    <t>Serverová infrastruktura</t>
  </si>
  <si>
    <t>Klientská infrastruktura</t>
  </si>
  <si>
    <t>Doplňkové služby</t>
  </si>
  <si>
    <t xml:space="preserve">Školení specialistů zadavatele - desktopy. </t>
  </si>
  <si>
    <t>Microsoft 365 Education A3 (Knowledge workers)</t>
  </si>
  <si>
    <t>Microsoft 365 Education A3 Student Benefit (bezplatné licence, počet uveden pro úplnost specifikace)</t>
  </si>
  <si>
    <t>Office 365 A1 (Lightweight users - bezplatné licence, počet uveden pro úplnost specifikace)</t>
  </si>
  <si>
    <t>Jednotková nabídková cena</t>
  </si>
  <si>
    <r>
      <rPr>
        <b/>
        <sz val="12"/>
        <color indexed="8"/>
        <rFont val="Arial"/>
        <family val="2"/>
        <charset val="238"/>
      </rPr>
      <t>Poznámka:</t>
    </r>
    <r>
      <rPr>
        <sz val="12"/>
        <color indexed="8"/>
        <rFont val="Arial"/>
        <family val="2"/>
        <charset val="238"/>
      </rPr>
      <t xml:space="preserve"> Uchazeč vyplní pouze zeleně vyznačené sloupce.</t>
    </r>
  </si>
  <si>
    <t>Školení specialistů zadavatele - serverový operační systém.</t>
  </si>
  <si>
    <t>Školení specialistů zadavatele - aplikační servery.</t>
  </si>
  <si>
    <t>Konzultační a poradenské služby související s uplatněním produktů v prostředí zadavatele – serverový operační systém.</t>
  </si>
  <si>
    <t>Konzultační a poradenské služby související s uplatněním produktů v prostředí zadavatele - aplikační servery.</t>
  </si>
  <si>
    <t>Podpis osoby oprávněné jednat jménem či za uchazeče:</t>
  </si>
  <si>
    <t>Celková nabídková cena za požadovaný počet jednotek</t>
  </si>
  <si>
    <t>MS Visio Pro SA MVL</t>
  </si>
  <si>
    <t>MS Visual Studio Enterprise SA MVL vč. MSDN</t>
  </si>
  <si>
    <t>MS Windows Server Standard SA MVL</t>
  </si>
  <si>
    <t>MS Windows Server Datacenter SA MVL vč. System Center Datacenter SA MVL</t>
  </si>
  <si>
    <t>MS Windows Server Standard SA MVL vč. System Center Standard SA MVL</t>
  </si>
  <si>
    <t>MS SQL Server Standard SA MVL</t>
  </si>
  <si>
    <t>licence na katedru</t>
  </si>
  <si>
    <t>licenční balíček po dvou jádrech</t>
  </si>
  <si>
    <t>Počet jednotek za rok</t>
  </si>
  <si>
    <t>M365 EDU A5 Unified ShrdSvr ALNG SubsVL MVL PerUsr</t>
  </si>
  <si>
    <t>MS WinRmtDsktpSrvcsExtConn ALNG LicSAPk MVL</t>
  </si>
  <si>
    <t>MS WinRmtDsktpSrvcsCAL LicSAPk MVL</t>
  </si>
  <si>
    <t>Azure dev tools for teaching</t>
  </si>
  <si>
    <t xml:space="preserve">ESU for WS DC 2 Core Pack for 1st year of EOS </t>
  </si>
  <si>
    <t xml:space="preserve">ESU for WS Std 16 Core Pack for 1st year of EOS </t>
  </si>
  <si>
    <t>licenční balíček po šestnácti jádrech</t>
  </si>
  <si>
    <t>Microsoft Teams Rooms Standard</t>
  </si>
  <si>
    <t>MS Windows Server Datacenter SA MVL</t>
  </si>
  <si>
    <t>Nabídková celková cena za rok v Kč s DPH :</t>
  </si>
  <si>
    <t>Příloha č. 1 - Specifikace předmětu plnění 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</si>
</sst>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B3F76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7" fillId="0" borderId="0" xfId="0" applyNumberFormat="1" applyFont="1" applyBorder="1" applyAlignment="1">
      <alignment horizontal="center"/>
    </xf>
    <xf numFmtId="0" fontId="9" fillId="0" borderId="0" xfId="0" applyNumberFormat="1" applyFont="1" applyBorder="1"/>
    <xf numFmtId="0" fontId="4" fillId="0" borderId="0" xfId="0" applyFont="1" applyFill="1" applyAlignment="1">
      <alignment vertical="center"/>
    </xf>
    <xf numFmtId="0" fontId="6" fillId="0" borderId="0" xfId="0" applyFont="1"/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 vertical="center"/>
    </xf>
    <xf numFmtId="0" fontId="9" fillId="0" borderId="0" xfId="0" applyNumberFormat="1" applyFont="1" applyFill="1" applyBorder="1"/>
    <xf numFmtId="4" fontId="10" fillId="4" borderId="0" xfId="0" applyNumberFormat="1" applyFont="1" applyFill="1" applyBorder="1" applyAlignment="1"/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vertical="center"/>
    </xf>
    <xf numFmtId="164" fontId="13" fillId="0" borderId="12" xfId="1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1" fontId="16" fillId="0" borderId="16" xfId="0" applyNumberFormat="1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164" fontId="13" fillId="0" borderId="16" xfId="1" applyNumberFormat="1" applyFont="1" applyFill="1" applyBorder="1" applyAlignment="1">
      <alignment vertical="center"/>
    </xf>
    <xf numFmtId="164" fontId="13" fillId="0" borderId="17" xfId="1" applyNumberFormat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center"/>
    </xf>
    <xf numFmtId="0" fontId="16" fillId="0" borderId="0" xfId="0" applyNumberFormat="1" applyFont="1" applyBorder="1"/>
    <xf numFmtId="0" fontId="18" fillId="0" borderId="0" xfId="0" applyFont="1"/>
    <xf numFmtId="0" fontId="14" fillId="0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14" fontId="14" fillId="4" borderId="0" xfId="0" applyNumberFormat="1" applyFont="1" applyFill="1" applyAlignment="1">
      <alignment vertical="center"/>
    </xf>
    <xf numFmtId="0" fontId="14" fillId="5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4" fontId="19" fillId="6" borderId="6" xfId="1" applyNumberFormat="1" applyFont="1" applyFill="1" applyBorder="1" applyAlignment="1">
      <alignment vertical="center"/>
    </xf>
    <xf numFmtId="164" fontId="19" fillId="7" borderId="18" xfId="1" applyNumberFormat="1" applyFont="1" applyFill="1" applyBorder="1" applyAlignment="1">
      <alignment vertical="center"/>
    </xf>
    <xf numFmtId="164" fontId="14" fillId="4" borderId="1" xfId="0" applyNumberFormat="1" applyFont="1" applyFill="1" applyBorder="1" applyAlignment="1">
      <alignment horizontal="right" vertical="center" wrapText="1"/>
    </xf>
    <xf numFmtId="164" fontId="14" fillId="5" borderId="1" xfId="0" applyNumberFormat="1" applyFont="1" applyFill="1" applyBorder="1" applyAlignment="1">
      <alignment horizontal="right" vertical="center" wrapText="1"/>
    </xf>
    <xf numFmtId="164" fontId="14" fillId="4" borderId="16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1" fillId="3" borderId="7" xfId="0" applyNumberFormat="1" applyFont="1" applyFill="1" applyBorder="1" applyAlignment="1">
      <alignment horizontal="center" vertical="center" wrapText="1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3" borderId="8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2" fillId="3" borderId="9" xfId="0" applyNumberFormat="1" applyFont="1" applyFill="1" applyBorder="1" applyAlignment="1">
      <alignment horizontal="center" vertical="center" wrapText="1"/>
    </xf>
    <xf numFmtId="0" fontId="12" fillId="3" borderId="10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horizontal="left" vertical="center" wrapText="1"/>
    </xf>
    <xf numFmtId="0" fontId="11" fillId="3" borderId="4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="70" zoomScaleNormal="70" workbookViewId="0">
      <selection sqref="A1:F1"/>
    </sheetView>
  </sheetViews>
  <sheetFormatPr defaultRowHeight="15" x14ac:dyDescent="0.25"/>
  <cols>
    <col min="1" max="1" width="26.42578125" customWidth="1"/>
    <col min="2" max="2" width="54" customWidth="1"/>
    <col min="3" max="3" width="13.5703125" customWidth="1"/>
    <col min="4" max="4" width="10.42578125" customWidth="1"/>
    <col min="5" max="5" width="18.7109375" customWidth="1"/>
    <col min="7" max="7" width="18.5703125" customWidth="1"/>
    <col min="8" max="8" width="26.85546875" customWidth="1"/>
    <col min="9" max="9" width="25.7109375" customWidth="1"/>
  </cols>
  <sheetData>
    <row r="1" spans="1:9" ht="15.75" x14ac:dyDescent="0.25">
      <c r="A1" s="57" t="s">
        <v>50</v>
      </c>
      <c r="B1" s="58"/>
      <c r="C1" s="58"/>
      <c r="D1" s="58"/>
      <c r="E1" s="59"/>
      <c r="F1" s="59"/>
      <c r="G1" s="1"/>
      <c r="H1" s="1"/>
      <c r="I1" s="1"/>
    </row>
    <row r="2" spans="1:9" ht="16.5" thickBot="1" x14ac:dyDescent="0.3">
      <c r="A2" s="60"/>
      <c r="B2" s="60"/>
      <c r="C2" s="2"/>
      <c r="D2" s="3"/>
      <c r="E2" s="4"/>
      <c r="F2" s="4"/>
      <c r="G2" s="4"/>
      <c r="H2" s="4"/>
      <c r="I2" s="4"/>
    </row>
    <row r="3" spans="1:9" ht="37.5" customHeight="1" x14ac:dyDescent="0.25">
      <c r="A3" s="61" t="s">
        <v>0</v>
      </c>
      <c r="B3" s="63" t="s">
        <v>1</v>
      </c>
      <c r="C3" s="63" t="s">
        <v>2</v>
      </c>
      <c r="D3" s="63" t="s">
        <v>39</v>
      </c>
      <c r="E3" s="65" t="s">
        <v>23</v>
      </c>
      <c r="F3" s="65"/>
      <c r="G3" s="65"/>
      <c r="H3" s="69" t="s">
        <v>30</v>
      </c>
      <c r="I3" s="70"/>
    </row>
    <row r="4" spans="1:9" ht="42.75" customHeight="1" x14ac:dyDescent="0.25">
      <c r="A4" s="62"/>
      <c r="B4" s="64"/>
      <c r="C4" s="64"/>
      <c r="D4" s="64"/>
      <c r="E4" s="18" t="s">
        <v>3</v>
      </c>
      <c r="F4" s="18" t="s">
        <v>4</v>
      </c>
      <c r="G4" s="18" t="s">
        <v>5</v>
      </c>
      <c r="H4" s="18" t="s">
        <v>3</v>
      </c>
      <c r="I4" s="19" t="s">
        <v>5</v>
      </c>
    </row>
    <row r="5" spans="1:9" ht="15.75" x14ac:dyDescent="0.25">
      <c r="A5" s="71" t="s">
        <v>17</v>
      </c>
      <c r="B5" s="72"/>
      <c r="C5" s="73"/>
      <c r="D5" s="74"/>
      <c r="E5" s="74"/>
      <c r="F5" s="74"/>
      <c r="G5" s="74"/>
      <c r="H5" s="74"/>
      <c r="I5" s="75"/>
    </row>
    <row r="6" spans="1:9" ht="60" customHeight="1" x14ac:dyDescent="0.25">
      <c r="A6" s="47">
        <v>1</v>
      </c>
      <c r="B6" s="20" t="s">
        <v>20</v>
      </c>
      <c r="C6" s="21" t="s">
        <v>6</v>
      </c>
      <c r="D6" s="22">
        <v>800</v>
      </c>
      <c r="E6" s="54">
        <v>0</v>
      </c>
      <c r="F6" s="23">
        <v>21</v>
      </c>
      <c r="G6" s="24">
        <f>E6+E6*F6/100</f>
        <v>0</v>
      </c>
      <c r="H6" s="24">
        <f>D6*E6</f>
        <v>0</v>
      </c>
      <c r="I6" s="25">
        <f>D6*G6</f>
        <v>0</v>
      </c>
    </row>
    <row r="7" spans="1:9" ht="60" customHeight="1" x14ac:dyDescent="0.25">
      <c r="A7" s="47">
        <v>2</v>
      </c>
      <c r="B7" s="20" t="s">
        <v>40</v>
      </c>
      <c r="C7" s="21" t="s">
        <v>6</v>
      </c>
      <c r="D7" s="22">
        <v>22</v>
      </c>
      <c r="E7" s="54">
        <v>0</v>
      </c>
      <c r="F7" s="23">
        <v>21</v>
      </c>
      <c r="G7" s="24">
        <f>E7+E7*F7/100</f>
        <v>0</v>
      </c>
      <c r="H7" s="24">
        <f>D7*E7</f>
        <v>0</v>
      </c>
      <c r="I7" s="25">
        <f>D7*G7</f>
        <v>0</v>
      </c>
    </row>
    <row r="8" spans="1:9" ht="60" customHeight="1" x14ac:dyDescent="0.25">
      <c r="A8" s="48">
        <v>3</v>
      </c>
      <c r="B8" s="26" t="s">
        <v>21</v>
      </c>
      <c r="C8" s="27" t="s">
        <v>6</v>
      </c>
      <c r="D8" s="28">
        <v>20000</v>
      </c>
      <c r="E8" s="55"/>
      <c r="F8" s="46"/>
      <c r="G8" s="24"/>
      <c r="H8" s="24"/>
      <c r="I8" s="25"/>
    </row>
    <row r="9" spans="1:9" ht="60" customHeight="1" x14ac:dyDescent="0.25">
      <c r="A9" s="48">
        <v>4</v>
      </c>
      <c r="B9" s="26" t="s">
        <v>22</v>
      </c>
      <c r="C9" s="27" t="s">
        <v>6</v>
      </c>
      <c r="D9" s="28">
        <v>2000</v>
      </c>
      <c r="E9" s="55"/>
      <c r="F9" s="46"/>
      <c r="G9" s="24"/>
      <c r="H9" s="24"/>
      <c r="I9" s="25"/>
    </row>
    <row r="10" spans="1:9" ht="60" customHeight="1" x14ac:dyDescent="0.25">
      <c r="A10" s="48">
        <v>5</v>
      </c>
      <c r="B10" s="26" t="s">
        <v>31</v>
      </c>
      <c r="C10" s="27" t="s">
        <v>6</v>
      </c>
      <c r="D10" s="28">
        <v>6</v>
      </c>
      <c r="E10" s="54">
        <v>0</v>
      </c>
      <c r="F10" s="23">
        <v>21</v>
      </c>
      <c r="G10" s="24">
        <f t="shared" ref="G10:G12" si="0">E10+E10*F10/100</f>
        <v>0</v>
      </c>
      <c r="H10" s="24">
        <f>D10*E10</f>
        <v>0</v>
      </c>
      <c r="I10" s="25">
        <f>D10*G10</f>
        <v>0</v>
      </c>
    </row>
    <row r="11" spans="1:9" ht="60" customHeight="1" x14ac:dyDescent="0.25">
      <c r="A11" s="48">
        <v>6</v>
      </c>
      <c r="B11" s="26" t="s">
        <v>47</v>
      </c>
      <c r="C11" s="27" t="s">
        <v>6</v>
      </c>
      <c r="D11" s="28">
        <v>7</v>
      </c>
      <c r="E11" s="54">
        <v>0</v>
      </c>
      <c r="F11" s="23">
        <v>21</v>
      </c>
      <c r="G11" s="24">
        <f t="shared" si="0"/>
        <v>0</v>
      </c>
      <c r="H11" s="24">
        <f t="shared" ref="H11:H12" si="1">D11*E11</f>
        <v>0</v>
      </c>
      <c r="I11" s="25">
        <f t="shared" ref="I11:I12" si="2">D11*G11</f>
        <v>0</v>
      </c>
    </row>
    <row r="12" spans="1:9" ht="60" customHeight="1" x14ac:dyDescent="0.25">
      <c r="A12" s="48">
        <v>7</v>
      </c>
      <c r="B12" s="26" t="s">
        <v>32</v>
      </c>
      <c r="C12" s="27" t="s">
        <v>6</v>
      </c>
      <c r="D12" s="28">
        <v>3</v>
      </c>
      <c r="E12" s="54">
        <v>0</v>
      </c>
      <c r="F12" s="23">
        <v>21</v>
      </c>
      <c r="G12" s="24">
        <f t="shared" si="0"/>
        <v>0</v>
      </c>
      <c r="H12" s="24">
        <f t="shared" si="1"/>
        <v>0</v>
      </c>
      <c r="I12" s="25">
        <f t="shared" si="2"/>
        <v>0</v>
      </c>
    </row>
    <row r="13" spans="1:9" ht="15.75" x14ac:dyDescent="0.25">
      <c r="A13" s="71" t="s">
        <v>16</v>
      </c>
      <c r="B13" s="72"/>
      <c r="C13" s="73"/>
      <c r="D13" s="74"/>
      <c r="E13" s="74"/>
      <c r="F13" s="74"/>
      <c r="G13" s="74"/>
      <c r="H13" s="74"/>
      <c r="I13" s="75"/>
    </row>
    <row r="14" spans="1:9" ht="60" customHeight="1" x14ac:dyDescent="0.25">
      <c r="A14" s="49">
        <v>8</v>
      </c>
      <c r="B14" s="29" t="s">
        <v>34</v>
      </c>
      <c r="C14" s="27" t="s">
        <v>38</v>
      </c>
      <c r="D14" s="28">
        <v>80</v>
      </c>
      <c r="E14" s="54">
        <v>0</v>
      </c>
      <c r="F14" s="23">
        <v>21</v>
      </c>
      <c r="G14" s="24">
        <f t="shared" ref="G14:G23" si="3">E14+E14*F14/100</f>
        <v>0</v>
      </c>
      <c r="H14" s="24">
        <f t="shared" ref="H14:H23" si="4">D14*E14</f>
        <v>0</v>
      </c>
      <c r="I14" s="25">
        <f t="shared" ref="I14:I23" si="5">D14*G14</f>
        <v>0</v>
      </c>
    </row>
    <row r="15" spans="1:9" ht="60" customHeight="1" x14ac:dyDescent="0.25">
      <c r="A15" s="49">
        <v>9</v>
      </c>
      <c r="B15" s="29" t="s">
        <v>35</v>
      </c>
      <c r="C15" s="27" t="s">
        <v>38</v>
      </c>
      <c r="D15" s="28">
        <v>64</v>
      </c>
      <c r="E15" s="54">
        <v>0</v>
      </c>
      <c r="F15" s="23">
        <v>21</v>
      </c>
      <c r="G15" s="24">
        <f t="shared" si="3"/>
        <v>0</v>
      </c>
      <c r="H15" s="24">
        <f t="shared" si="4"/>
        <v>0</v>
      </c>
      <c r="I15" s="25">
        <f t="shared" si="5"/>
        <v>0</v>
      </c>
    </row>
    <row r="16" spans="1:9" ht="60" customHeight="1" x14ac:dyDescent="0.25">
      <c r="A16" s="49">
        <v>10</v>
      </c>
      <c r="B16" s="29" t="s">
        <v>48</v>
      </c>
      <c r="C16" s="27" t="s">
        <v>38</v>
      </c>
      <c r="D16" s="28">
        <v>12</v>
      </c>
      <c r="E16" s="54">
        <v>0</v>
      </c>
      <c r="F16" s="23">
        <v>21</v>
      </c>
      <c r="G16" s="24">
        <f t="shared" si="3"/>
        <v>0</v>
      </c>
      <c r="H16" s="24">
        <f t="shared" si="4"/>
        <v>0</v>
      </c>
      <c r="I16" s="25">
        <f t="shared" si="5"/>
        <v>0</v>
      </c>
    </row>
    <row r="17" spans="1:9" ht="60" customHeight="1" x14ac:dyDescent="0.25">
      <c r="A17" s="48">
        <v>11</v>
      </c>
      <c r="B17" s="26" t="s">
        <v>33</v>
      </c>
      <c r="C17" s="30" t="s">
        <v>38</v>
      </c>
      <c r="D17" s="28">
        <v>36</v>
      </c>
      <c r="E17" s="54">
        <v>0</v>
      </c>
      <c r="F17" s="23">
        <v>21</v>
      </c>
      <c r="G17" s="24">
        <f t="shared" si="3"/>
        <v>0</v>
      </c>
      <c r="H17" s="24">
        <f t="shared" si="4"/>
        <v>0</v>
      </c>
      <c r="I17" s="25">
        <f t="shared" si="5"/>
        <v>0</v>
      </c>
    </row>
    <row r="18" spans="1:9" ht="60" customHeight="1" x14ac:dyDescent="0.25">
      <c r="A18" s="48">
        <v>12</v>
      </c>
      <c r="B18" s="26" t="s">
        <v>36</v>
      </c>
      <c r="C18" s="30" t="s">
        <v>38</v>
      </c>
      <c r="D18" s="28">
        <v>36</v>
      </c>
      <c r="E18" s="54">
        <v>0</v>
      </c>
      <c r="F18" s="23">
        <v>21</v>
      </c>
      <c r="G18" s="24">
        <f t="shared" si="3"/>
        <v>0</v>
      </c>
      <c r="H18" s="24">
        <f t="shared" si="4"/>
        <v>0</v>
      </c>
      <c r="I18" s="25">
        <f t="shared" si="5"/>
        <v>0</v>
      </c>
    </row>
    <row r="19" spans="1:9" ht="60" customHeight="1" x14ac:dyDescent="0.25">
      <c r="A19" s="48">
        <v>13</v>
      </c>
      <c r="B19" s="26" t="s">
        <v>41</v>
      </c>
      <c r="C19" s="30" t="s">
        <v>6</v>
      </c>
      <c r="D19" s="28">
        <v>1</v>
      </c>
      <c r="E19" s="54">
        <v>0</v>
      </c>
      <c r="F19" s="23">
        <v>21</v>
      </c>
      <c r="G19" s="24">
        <f t="shared" si="3"/>
        <v>0</v>
      </c>
      <c r="H19" s="24">
        <f t="shared" si="4"/>
        <v>0</v>
      </c>
      <c r="I19" s="25">
        <f t="shared" si="5"/>
        <v>0</v>
      </c>
    </row>
    <row r="20" spans="1:9" ht="60" customHeight="1" x14ac:dyDescent="0.25">
      <c r="A20" s="48">
        <v>14</v>
      </c>
      <c r="B20" s="26" t="s">
        <v>42</v>
      </c>
      <c r="C20" s="30" t="s">
        <v>6</v>
      </c>
      <c r="D20" s="28">
        <v>10</v>
      </c>
      <c r="E20" s="54">
        <v>0</v>
      </c>
      <c r="F20" s="23">
        <v>21</v>
      </c>
      <c r="G20" s="24">
        <f t="shared" si="3"/>
        <v>0</v>
      </c>
      <c r="H20" s="24">
        <f t="shared" si="4"/>
        <v>0</v>
      </c>
      <c r="I20" s="25">
        <f t="shared" si="5"/>
        <v>0</v>
      </c>
    </row>
    <row r="21" spans="1:9" ht="60" customHeight="1" x14ac:dyDescent="0.25">
      <c r="A21" s="48">
        <v>15</v>
      </c>
      <c r="B21" s="26" t="s">
        <v>44</v>
      </c>
      <c r="C21" s="30" t="s">
        <v>38</v>
      </c>
      <c r="D21" s="28">
        <v>10</v>
      </c>
      <c r="E21" s="54">
        <v>0</v>
      </c>
      <c r="F21" s="23">
        <v>21</v>
      </c>
      <c r="G21" s="24">
        <f t="shared" si="3"/>
        <v>0</v>
      </c>
      <c r="H21" s="24">
        <f t="shared" si="4"/>
        <v>0</v>
      </c>
      <c r="I21" s="25">
        <f t="shared" si="5"/>
        <v>0</v>
      </c>
    </row>
    <row r="22" spans="1:9" ht="60" customHeight="1" x14ac:dyDescent="0.25">
      <c r="A22" s="48">
        <v>16</v>
      </c>
      <c r="B22" s="26" t="s">
        <v>45</v>
      </c>
      <c r="C22" s="30" t="s">
        <v>46</v>
      </c>
      <c r="D22" s="28">
        <v>2</v>
      </c>
      <c r="E22" s="54">
        <v>0</v>
      </c>
      <c r="F22" s="23">
        <v>21</v>
      </c>
      <c r="G22" s="24">
        <f t="shared" si="3"/>
        <v>0</v>
      </c>
      <c r="H22" s="24">
        <f t="shared" si="4"/>
        <v>0</v>
      </c>
      <c r="I22" s="25">
        <f t="shared" si="5"/>
        <v>0</v>
      </c>
    </row>
    <row r="23" spans="1:9" ht="60" customHeight="1" x14ac:dyDescent="0.25">
      <c r="A23" s="48">
        <v>17</v>
      </c>
      <c r="B23" s="26" t="s">
        <v>43</v>
      </c>
      <c r="C23" s="27" t="s">
        <v>37</v>
      </c>
      <c r="D23" s="28">
        <v>1</v>
      </c>
      <c r="E23" s="54">
        <v>0</v>
      </c>
      <c r="F23" s="23">
        <v>21</v>
      </c>
      <c r="G23" s="24">
        <f t="shared" si="3"/>
        <v>0</v>
      </c>
      <c r="H23" s="24">
        <f t="shared" si="4"/>
        <v>0</v>
      </c>
      <c r="I23" s="25">
        <f t="shared" si="5"/>
        <v>0</v>
      </c>
    </row>
    <row r="24" spans="1:9" ht="15.75" x14ac:dyDescent="0.25">
      <c r="A24" s="71" t="s">
        <v>18</v>
      </c>
      <c r="B24" s="72"/>
      <c r="C24" s="73"/>
      <c r="D24" s="74"/>
      <c r="E24" s="74"/>
      <c r="F24" s="74"/>
      <c r="G24" s="74"/>
      <c r="H24" s="74"/>
      <c r="I24" s="75"/>
    </row>
    <row r="25" spans="1:9" ht="60" customHeight="1" x14ac:dyDescent="0.25">
      <c r="A25" s="50">
        <v>18</v>
      </c>
      <c r="B25" s="26" t="s">
        <v>13</v>
      </c>
      <c r="C25" s="27" t="s">
        <v>7</v>
      </c>
      <c r="D25" s="28">
        <v>1</v>
      </c>
      <c r="E25" s="54">
        <v>0</v>
      </c>
      <c r="F25" s="23">
        <v>21</v>
      </c>
      <c r="G25" s="24">
        <f t="shared" ref="G25:G31" si="6">E25+E25*F25/100</f>
        <v>0</v>
      </c>
      <c r="H25" s="24">
        <f t="shared" ref="H25:H31" si="7">D25*E25</f>
        <v>0</v>
      </c>
      <c r="I25" s="25">
        <f t="shared" ref="I25:I31" si="8">D25*G25</f>
        <v>0</v>
      </c>
    </row>
    <row r="26" spans="1:9" ht="60" customHeight="1" x14ac:dyDescent="0.25">
      <c r="A26" s="50">
        <v>19</v>
      </c>
      <c r="B26" s="26" t="s">
        <v>19</v>
      </c>
      <c r="C26" s="27" t="s">
        <v>8</v>
      </c>
      <c r="D26" s="28">
        <v>1</v>
      </c>
      <c r="E26" s="54">
        <v>0</v>
      </c>
      <c r="F26" s="23">
        <v>21</v>
      </c>
      <c r="G26" s="24">
        <f t="shared" si="6"/>
        <v>0</v>
      </c>
      <c r="H26" s="24">
        <f t="shared" si="7"/>
        <v>0</v>
      </c>
      <c r="I26" s="25">
        <f t="shared" si="8"/>
        <v>0</v>
      </c>
    </row>
    <row r="27" spans="1:9" ht="60" customHeight="1" x14ac:dyDescent="0.25">
      <c r="A27" s="50">
        <v>20</v>
      </c>
      <c r="B27" s="26" t="s">
        <v>25</v>
      </c>
      <c r="C27" s="27" t="s">
        <v>8</v>
      </c>
      <c r="D27" s="28">
        <v>1</v>
      </c>
      <c r="E27" s="54">
        <v>0</v>
      </c>
      <c r="F27" s="23">
        <v>21</v>
      </c>
      <c r="G27" s="24">
        <f t="shared" si="6"/>
        <v>0</v>
      </c>
      <c r="H27" s="24">
        <f t="shared" si="7"/>
        <v>0</v>
      </c>
      <c r="I27" s="25">
        <f t="shared" si="8"/>
        <v>0</v>
      </c>
    </row>
    <row r="28" spans="1:9" ht="60" customHeight="1" x14ac:dyDescent="0.25">
      <c r="A28" s="50">
        <v>21</v>
      </c>
      <c r="B28" s="26" t="s">
        <v>26</v>
      </c>
      <c r="C28" s="27" t="s">
        <v>8</v>
      </c>
      <c r="D28" s="28">
        <v>1</v>
      </c>
      <c r="E28" s="54">
        <v>0</v>
      </c>
      <c r="F28" s="23">
        <v>21</v>
      </c>
      <c r="G28" s="24">
        <f t="shared" si="6"/>
        <v>0</v>
      </c>
      <c r="H28" s="24">
        <f t="shared" si="7"/>
        <v>0</v>
      </c>
      <c r="I28" s="25">
        <f t="shared" si="8"/>
        <v>0</v>
      </c>
    </row>
    <row r="29" spans="1:9" ht="60" customHeight="1" x14ac:dyDescent="0.25">
      <c r="A29" s="50">
        <v>22</v>
      </c>
      <c r="B29" s="26" t="s">
        <v>9</v>
      </c>
      <c r="C29" s="27" t="s">
        <v>7</v>
      </c>
      <c r="D29" s="28">
        <v>1</v>
      </c>
      <c r="E29" s="54">
        <v>0</v>
      </c>
      <c r="F29" s="23">
        <v>21</v>
      </c>
      <c r="G29" s="24">
        <f t="shared" si="6"/>
        <v>0</v>
      </c>
      <c r="H29" s="24">
        <f t="shared" si="7"/>
        <v>0</v>
      </c>
      <c r="I29" s="25">
        <f t="shared" si="8"/>
        <v>0</v>
      </c>
    </row>
    <row r="30" spans="1:9" ht="60" customHeight="1" x14ac:dyDescent="0.25">
      <c r="A30" s="50">
        <v>23</v>
      </c>
      <c r="B30" s="26" t="s">
        <v>27</v>
      </c>
      <c r="C30" s="27" t="s">
        <v>7</v>
      </c>
      <c r="D30" s="28">
        <v>1</v>
      </c>
      <c r="E30" s="54">
        <v>0</v>
      </c>
      <c r="F30" s="23">
        <v>21</v>
      </c>
      <c r="G30" s="24">
        <f t="shared" si="6"/>
        <v>0</v>
      </c>
      <c r="H30" s="24">
        <f t="shared" si="7"/>
        <v>0</v>
      </c>
      <c r="I30" s="25">
        <f t="shared" si="8"/>
        <v>0</v>
      </c>
    </row>
    <row r="31" spans="1:9" ht="60" customHeight="1" thickBot="1" x14ac:dyDescent="0.3">
      <c r="A31" s="51">
        <v>24</v>
      </c>
      <c r="B31" s="31" t="s">
        <v>28</v>
      </c>
      <c r="C31" s="32" t="s">
        <v>7</v>
      </c>
      <c r="D31" s="33">
        <v>50</v>
      </c>
      <c r="E31" s="56">
        <v>0</v>
      </c>
      <c r="F31" s="34">
        <v>21</v>
      </c>
      <c r="G31" s="35">
        <f t="shared" si="6"/>
        <v>0</v>
      </c>
      <c r="H31" s="35">
        <f t="shared" si="7"/>
        <v>0</v>
      </c>
      <c r="I31" s="36">
        <f t="shared" si="8"/>
        <v>0</v>
      </c>
    </row>
    <row r="32" spans="1:9" ht="16.5" thickBot="1" x14ac:dyDescent="0.3">
      <c r="A32" s="5"/>
      <c r="B32" s="5"/>
      <c r="C32" s="6"/>
      <c r="D32" s="7"/>
      <c r="E32" s="8"/>
      <c r="F32" s="8"/>
      <c r="G32" s="8"/>
      <c r="H32" s="8"/>
      <c r="I32" s="9"/>
    </row>
    <row r="33" spans="1:9" ht="35.25" customHeight="1" thickBot="1" x14ac:dyDescent="0.3">
      <c r="A33" s="37" t="s">
        <v>10</v>
      </c>
      <c r="B33" s="38"/>
      <c r="C33" s="66" t="s">
        <v>15</v>
      </c>
      <c r="D33" s="67"/>
      <c r="E33" s="67"/>
      <c r="F33" s="67"/>
      <c r="G33" s="67"/>
      <c r="H33" s="52">
        <f>SUM(H6:H7)+SUM(H10:H12)+SUM(H14:H23)+SUM(H25:H31)</f>
        <v>0</v>
      </c>
      <c r="I33" s="9"/>
    </row>
    <row r="34" spans="1:9" ht="34.5" customHeight="1" thickBot="1" x14ac:dyDescent="0.3">
      <c r="A34" s="37" t="s">
        <v>14</v>
      </c>
      <c r="B34" s="38"/>
      <c r="C34" s="66" t="s">
        <v>49</v>
      </c>
      <c r="D34" s="67"/>
      <c r="E34" s="67"/>
      <c r="F34" s="67"/>
      <c r="G34" s="67"/>
      <c r="H34" s="53">
        <f>SUM(I6:I7)+SUM(I10:I12)+SUM(I14:I23)+SUM(I25:I31)</f>
        <v>0</v>
      </c>
      <c r="I34" s="13"/>
    </row>
    <row r="35" spans="1:9" ht="15.75" x14ac:dyDescent="0.25">
      <c r="A35" s="37" t="s">
        <v>11</v>
      </c>
      <c r="B35" s="38"/>
      <c r="C35" s="39"/>
      <c r="D35" s="39"/>
      <c r="E35" s="40"/>
      <c r="F35" s="41"/>
      <c r="G35" s="41"/>
      <c r="H35" s="41"/>
      <c r="I35" s="13"/>
    </row>
    <row r="36" spans="1:9" ht="15.75" x14ac:dyDescent="0.25">
      <c r="A36" s="14"/>
      <c r="B36" s="15"/>
      <c r="C36" s="39"/>
      <c r="D36" s="39"/>
      <c r="E36" s="40"/>
      <c r="F36" s="42" t="s">
        <v>12</v>
      </c>
      <c r="G36" s="43"/>
      <c r="H36" s="45"/>
      <c r="I36" s="9"/>
    </row>
    <row r="39" spans="1:9" ht="36.75" customHeight="1" x14ac:dyDescent="0.25">
      <c r="A39" s="14"/>
      <c r="B39" s="15"/>
      <c r="C39" s="10"/>
      <c r="D39" s="68" t="s">
        <v>29</v>
      </c>
      <c r="E39" s="68"/>
      <c r="F39" s="68"/>
      <c r="G39" s="68"/>
      <c r="H39" s="17"/>
      <c r="I39" s="9"/>
    </row>
    <row r="40" spans="1:9" ht="15.75" x14ac:dyDescent="0.25">
      <c r="A40" s="12"/>
      <c r="B40" s="15"/>
      <c r="C40" s="10"/>
      <c r="D40" s="10"/>
      <c r="E40" s="10"/>
      <c r="F40" s="11"/>
      <c r="G40" s="16"/>
      <c r="H40" s="16"/>
      <c r="I40" s="9"/>
    </row>
    <row r="41" spans="1:9" ht="15.75" x14ac:dyDescent="0.25">
      <c r="A41" s="44" t="s">
        <v>24</v>
      </c>
      <c r="B41" s="15"/>
      <c r="C41" s="10"/>
      <c r="D41" s="10"/>
      <c r="E41" s="10"/>
      <c r="F41" s="11"/>
      <c r="G41" s="16"/>
      <c r="H41" s="16"/>
      <c r="I41" s="9"/>
    </row>
  </sheetData>
  <mergeCells count="17">
    <mergeCell ref="C33:G33"/>
    <mergeCell ref="D39:G39"/>
    <mergeCell ref="H3:I3"/>
    <mergeCell ref="A5:B5"/>
    <mergeCell ref="C5:I5"/>
    <mergeCell ref="A13:B13"/>
    <mergeCell ref="C13:I13"/>
    <mergeCell ref="A24:B24"/>
    <mergeCell ref="C24:I24"/>
    <mergeCell ref="C34:G34"/>
    <mergeCell ref="A1:F1"/>
    <mergeCell ref="A2:B2"/>
    <mergeCell ref="A3:A4"/>
    <mergeCell ref="B3:B4"/>
    <mergeCell ref="C3:C4"/>
    <mergeCell ref="D3:D4"/>
    <mergeCell ref="E3:G3"/>
  </mergeCells>
  <pageMargins left="0.7" right="0.7" top="0.78740157499999996" bottom="0.78740157499999996" header="0.3" footer="0.3"/>
  <pageSetup paperSize="9" scale="4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2015-03-31T10:57:09Z</dcterms:created>
  <dcterms:modified xsi:type="dcterms:W3CDTF">2021-03-25T08:39:20Z</dcterms:modified>
</cp:coreProperties>
</file>